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KS\Desktop\Прайс\PHILIPP PLEIN SPORT\сайт\"/>
    </mc:Choice>
  </mc:AlternateContent>
  <xr:revisionPtr revIDLastSave="0" documentId="13_ncr:1_{A094E70F-B836-4059-AA69-AE41689B91A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PEC" sheetId="1" r:id="rId1"/>
    <sheet name="CAT" sheetId="2" r:id="rId2"/>
  </sheets>
  <definedNames>
    <definedName name="_xlnm._FilterDatabase" localSheetId="0" hidden="1">SPEC!$A$3:$X$80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80" i="1" l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L80" i="1" l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2" i="1" l="1"/>
</calcChain>
</file>

<file path=xl/sharedStrings.xml><?xml version="1.0" encoding="utf-8"?>
<sst xmlns="http://schemas.openxmlformats.org/spreadsheetml/2006/main" count="649" uniqueCount="126">
  <si>
    <t>SEASON</t>
  </si>
  <si>
    <t>ARTICLE</t>
  </si>
  <si>
    <t>PHOTO</t>
  </si>
  <si>
    <t>COL</t>
  </si>
  <si>
    <t>COLOR</t>
  </si>
  <si>
    <t>DESCRIPTION</t>
  </si>
  <si>
    <t>CATEGORY</t>
  </si>
  <si>
    <t>ARTICLE NAME</t>
  </si>
  <si>
    <t>GENDER</t>
  </si>
  <si>
    <t>WHS</t>
  </si>
  <si>
    <t>QTY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</si>
  <si>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</si>
  <si>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</si>
  <si>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</si>
  <si>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</si>
  <si>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</si>
  <si>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</si>
  <si>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</si>
  <si>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</si>
  <si>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</si>
  <si>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</si>
  <si>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</si>
  <si>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</si>
  <si>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10</t>
  </si>
  <si>
    <t>GREY</t>
  </si>
  <si>
    <t>SNEAKERS</t>
  </si>
  <si>
    <t>SHOES</t>
  </si>
  <si>
    <t>MAN</t>
  </si>
  <si>
    <t>FW18</t>
  </si>
  <si>
    <t>A18S MSC1366 SXV001N</t>
  </si>
  <si>
    <t>02</t>
  </si>
  <si>
    <t>BLACK</t>
  </si>
  <si>
    <t>RUNNER TIGER CROSS</t>
  </si>
  <si>
    <t>01</t>
  </si>
  <si>
    <t>WHITE</t>
  </si>
  <si>
    <t>13</t>
  </si>
  <si>
    <t>RED</t>
  </si>
  <si>
    <t>RUNNER "STEALTH-XY"</t>
  </si>
  <si>
    <t>A18S MSC1379 SXV001N</t>
  </si>
  <si>
    <t>RUNNER ORIGINAL</t>
  </si>
  <si>
    <t>A18S MSC1610 SXV001N</t>
  </si>
  <si>
    <t>A18S MSC1717 STE003N</t>
  </si>
  <si>
    <t>24</t>
  </si>
  <si>
    <t>NAVY</t>
  </si>
  <si>
    <t>A18S MSC1718 STE003N</t>
  </si>
  <si>
    <t>LO-TOP SNEAKERS ORIGINAL</t>
  </si>
  <si>
    <t>A18S MSC1721 STE003N</t>
  </si>
  <si>
    <t>A18S MSC1723 STE003N</t>
  </si>
  <si>
    <t>0202</t>
  </si>
  <si>
    <t>BLACK / BLACK</t>
  </si>
  <si>
    <t>F18S MSC1365 SXV001N</t>
  </si>
  <si>
    <t>RUNNER "GRAVITY"</t>
  </si>
  <si>
    <t>2402</t>
  </si>
  <si>
    <t>BLUE NAVY/BLACK</t>
  </si>
  <si>
    <t>F18S MSC1367 SXV001N</t>
  </si>
  <si>
    <t>0102</t>
  </si>
  <si>
    <t>WHITE / BLACK</t>
  </si>
  <si>
    <t>RUNNER "PHANTOM-I"</t>
  </si>
  <si>
    <t>1020</t>
  </si>
  <si>
    <t>GREY / ORANGE</t>
  </si>
  <si>
    <t>F18S MSC1368 SXV001N</t>
  </si>
  <si>
    <t>RUNNER "TYPHOON-A"</t>
  </si>
  <si>
    <t>F18S MSC1369 SXV001N</t>
  </si>
  <si>
    <t>F18S MSC1370 SXV001N</t>
  </si>
  <si>
    <t>RUNNER "STEALTH-XY III"</t>
  </si>
  <si>
    <t>72</t>
  </si>
  <si>
    <t>DARK GREY</t>
  </si>
  <si>
    <t>F18S MSC1371 SXV001N</t>
  </si>
  <si>
    <t>65</t>
  </si>
  <si>
    <t>MILITARY</t>
  </si>
  <si>
    <t>RUNNER "HURRICANE"</t>
  </si>
  <si>
    <t>F18S MSC1372 SXV001N</t>
  </si>
  <si>
    <t>RUNNER "SNIPER"</t>
  </si>
  <si>
    <t>F18S MSC1373 SXV001N</t>
  </si>
  <si>
    <t>RUNNER "CALIFORNIA"</t>
  </si>
  <si>
    <t>F18S MSC1374 SXV001N</t>
  </si>
  <si>
    <t>LO-TOP SNEAKERS "RELOADED-XY"</t>
  </si>
  <si>
    <t>F18S MSC1381 SXV001N</t>
  </si>
  <si>
    <t>RUNNER "ROCKET"</t>
  </si>
  <si>
    <t>06</t>
  </si>
  <si>
    <t>BEIGE</t>
  </si>
  <si>
    <t>F18S MSC1382 SXV001N</t>
  </si>
  <si>
    <t>RUNNER "MJÖLNIR"</t>
  </si>
  <si>
    <t>F18S MSC1383 SXV001N</t>
  </si>
  <si>
    <t>RUNNER "RAPTOR-X1"</t>
  </si>
  <si>
    <t>F18S MSC1571 SXV001N</t>
  </si>
  <si>
    <t>A18S MSG0018 SXV019N</t>
  </si>
  <si>
    <t>SANDALS</t>
  </si>
  <si>
    <t>FLAT GUMMY SANDALS "BLACK SOUL"</t>
  </si>
  <si>
    <t>16</t>
  </si>
  <si>
    <t>GOLD</t>
  </si>
  <si>
    <t>F18S MSG0018 SXV019N</t>
  </si>
  <si>
    <t>70</t>
  </si>
  <si>
    <t>SILVER</t>
  </si>
  <si>
    <t>A18S WSC1033 SKN002N</t>
  </si>
  <si>
    <t>MID-TOP SNEAKERS ORIGINAL</t>
  </si>
  <si>
    <t>WOMAN</t>
  </si>
  <si>
    <t>A18S WSC1034 SXV001N</t>
  </si>
  <si>
    <t>A18S WSC1037 SKN002N</t>
  </si>
  <si>
    <t>A18S WSC1038 SKN002N</t>
  </si>
  <si>
    <t>A18S WSC1040 SKN002N</t>
  </si>
  <si>
    <t>03</t>
  </si>
  <si>
    <t>ROSE / PINK</t>
  </si>
  <si>
    <t>A18S WSC1043 SKN002N</t>
  </si>
  <si>
    <t>RUNNER STATEMENT</t>
  </si>
  <si>
    <t>A18S WSC1044 SKN002N</t>
  </si>
  <si>
    <t>A18S WSC1045 SXV001N</t>
  </si>
  <si>
    <t>F18S WSC0855 SXV001N</t>
  </si>
  <si>
    <t>0103</t>
  </si>
  <si>
    <t>WHITE / ROSE</t>
  </si>
  <si>
    <t>LO-TOP SNEAKERS "CALIFORNIA"</t>
  </si>
  <si>
    <t>F18S WSC0858 SXV002N</t>
  </si>
  <si>
    <t>RUNNER "X-RUNNER"</t>
  </si>
  <si>
    <t>F18S WSC0860 SXV001N</t>
  </si>
  <si>
    <t>RUNNER "VERTIGO"</t>
  </si>
  <si>
    <t>F18S WSC0861 SXV001N</t>
  </si>
  <si>
    <t>RUNNER "0-GRAVITY"</t>
  </si>
  <si>
    <t>F18S WSC0862 SXV002N</t>
  </si>
  <si>
    <t>33</t>
  </si>
  <si>
    <t>FUXIA</t>
  </si>
  <si>
    <t>F18S WSC0863 SXV001N</t>
  </si>
  <si>
    <t>F18S WSA0155 SXV019N</t>
  </si>
  <si>
    <t>SANDALS FLAT "BLACK SOUL"</t>
  </si>
  <si>
    <t>Общий итог</t>
  </si>
  <si>
    <t>Сумма по полю QTY</t>
  </si>
  <si>
    <t>FULL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</si>
</sst>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€-2]\ #,##0.00"/>
    <numFmt numFmtId="165" formatCode="[$€-2]\ #,##0"/>
    <numFmt numFmtId="166" formatCode="0;\-0;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3">
    <xf numFmtId="0" fontId="0" fillId="0" borderId="0" xfId="0"/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165" fontId="0" fillId="0" borderId="1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65087</xdr:colOff>
      <xdr:row>5</xdr:row>
      <xdr:rowOff>47624</xdr:rowOff>
    </xdr:from>
    <xdr:to>
      <xdr:col>3</xdr:col>
      <xdr:colOff>2031163</xdr:colOff>
      <xdr:row>5</xdr:row>
      <xdr:rowOff>1533525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028611B-7754-4D5E-83DC-E5E60686120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22487" y="4314824"/>
          <a:ext cx="1966076" cy="1485901"/>
        </a:xfrm>
        <a:prstGeom prst="rect">
          <a:avLst/>
        </a:prstGeom>
      </xdr:spPr>
    </xdr:pic>
    <xdr:clientData/>
  </xdr:twoCellAnchor>
  <xdr:twoCellAnchor>
    <xdr:from>
      <xdr:col>3</xdr:col>
      <xdr:colOff>74612</xdr:colOff>
      <xdr:row>6</xdr:row>
      <xdr:rowOff>85724</xdr:rowOff>
    </xdr:from>
    <xdr:to>
      <xdr:col>3</xdr:col>
      <xdr:colOff>1988271</xdr:colOff>
      <xdr:row>6</xdr:row>
      <xdr:rowOff>1543049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1952DD2-78C3-41F6-AED1-448944BC9FC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32012" y="6105524"/>
          <a:ext cx="1913659" cy="1457325"/>
        </a:xfrm>
        <a:prstGeom prst="rect">
          <a:avLst/>
        </a:prstGeom>
      </xdr:spPr>
    </xdr:pic>
    <xdr:clientData/>
  </xdr:twoCellAnchor>
  <xdr:twoCellAnchor>
    <xdr:from>
      <xdr:col>3</xdr:col>
      <xdr:colOff>36512</xdr:colOff>
      <xdr:row>12</xdr:row>
      <xdr:rowOff>47625</xdr:rowOff>
    </xdr:from>
    <xdr:to>
      <xdr:col>3</xdr:col>
      <xdr:colOff>1994675</xdr:colOff>
      <xdr:row>12</xdr:row>
      <xdr:rowOff>1504950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967007D-F07F-445A-899F-A7821076EC3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3912" y="17907000"/>
          <a:ext cx="1958163" cy="1457325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15</xdr:row>
      <xdr:rowOff>49485</xdr:rowOff>
    </xdr:from>
    <xdr:to>
      <xdr:col>3</xdr:col>
      <xdr:colOff>1849438</xdr:colOff>
      <xdr:row>15</xdr:row>
      <xdr:rowOff>1045889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EF88716-4558-424F-A670-68FED2CA1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0613" y="22718985"/>
          <a:ext cx="1651000" cy="996404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16</xdr:row>
      <xdr:rowOff>50800</xdr:rowOff>
    </xdr:from>
    <xdr:to>
      <xdr:col>3</xdr:col>
      <xdr:colOff>1849438</xdr:colOff>
      <xdr:row>16</xdr:row>
      <xdr:rowOff>1701800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6991D3B-4377-4D9B-991C-57054663DC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5838" y="22425025"/>
          <a:ext cx="1651000" cy="1651000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18</xdr:row>
      <xdr:rowOff>50800</xdr:rowOff>
    </xdr:from>
    <xdr:to>
      <xdr:col>3</xdr:col>
      <xdr:colOff>1849438</xdr:colOff>
      <xdr:row>18</xdr:row>
      <xdr:rowOff>1701800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3B19E7E-F614-48B0-B0FF-AEEA2DEA48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0613" y="29073475"/>
          <a:ext cx="1651000" cy="1651000"/>
        </a:xfrm>
        <a:prstGeom prst="rect">
          <a:avLst/>
        </a:prstGeom>
      </xdr:spPr>
    </xdr:pic>
    <xdr:clientData/>
  </xdr:twoCellAnchor>
  <xdr:twoCellAnchor>
    <xdr:from>
      <xdr:col>3</xdr:col>
      <xdr:colOff>36512</xdr:colOff>
      <xdr:row>20</xdr:row>
      <xdr:rowOff>29437</xdr:rowOff>
    </xdr:from>
    <xdr:to>
      <xdr:col>3</xdr:col>
      <xdr:colOff>1990725</xdr:colOff>
      <xdr:row>20</xdr:row>
      <xdr:rowOff>1019533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7FAAE5A-22E7-4AA2-B3FB-43381425C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3912" y="28928287"/>
          <a:ext cx="1954213" cy="990096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22</xdr:row>
      <xdr:rowOff>47396</xdr:rowOff>
    </xdr:from>
    <xdr:to>
      <xdr:col>3</xdr:col>
      <xdr:colOff>1849438</xdr:colOff>
      <xdr:row>22</xdr:row>
      <xdr:rowOff>1486125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2329DFF-A6C6-4D2F-9E5A-CAFDA37A2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5838" y="31375121"/>
          <a:ext cx="1651000" cy="1438729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28</xdr:row>
      <xdr:rowOff>49386</xdr:rowOff>
    </xdr:from>
    <xdr:to>
      <xdr:col>3</xdr:col>
      <xdr:colOff>1849438</xdr:colOff>
      <xdr:row>28</xdr:row>
      <xdr:rowOff>1103139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E493AA3-8C77-4C63-A739-CD15A7B56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0613" y="42092736"/>
          <a:ext cx="1651000" cy="1053753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29</xdr:row>
      <xdr:rowOff>50800</xdr:rowOff>
    </xdr:from>
    <xdr:to>
      <xdr:col>3</xdr:col>
      <xdr:colOff>1849438</xdr:colOff>
      <xdr:row>29</xdr:row>
      <xdr:rowOff>1701800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FB802F7-6143-45DA-B264-437A7A33B4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5838" y="39741475"/>
          <a:ext cx="1651000" cy="1651000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31</xdr:row>
      <xdr:rowOff>48989</xdr:rowOff>
    </xdr:from>
    <xdr:to>
      <xdr:col>3</xdr:col>
      <xdr:colOff>1849438</xdr:colOff>
      <xdr:row>31</xdr:row>
      <xdr:rowOff>1246418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8A0D903-8CA5-4D54-921D-605DBBE294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0613" y="48502664"/>
          <a:ext cx="1651000" cy="1197429"/>
        </a:xfrm>
        <a:prstGeom prst="rect">
          <a:avLst/>
        </a:prstGeom>
      </xdr:spPr>
    </xdr:pic>
    <xdr:clientData/>
  </xdr:twoCellAnchor>
  <xdr:twoCellAnchor>
    <xdr:from>
      <xdr:col>3</xdr:col>
      <xdr:colOff>55563</xdr:colOff>
      <xdr:row>34</xdr:row>
      <xdr:rowOff>95262</xdr:rowOff>
    </xdr:from>
    <xdr:to>
      <xdr:col>3</xdr:col>
      <xdr:colOff>1981785</xdr:colOff>
      <xdr:row>35</xdr:row>
      <xdr:rowOff>466725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5D9CF19E-9AED-4F4F-95C0-B839697DCB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2963" y="47434512"/>
          <a:ext cx="1926222" cy="1000113"/>
        </a:xfrm>
        <a:prstGeom prst="rect">
          <a:avLst/>
        </a:prstGeom>
      </xdr:spPr>
    </xdr:pic>
    <xdr:clientData/>
  </xdr:twoCellAnchor>
  <xdr:twoCellAnchor>
    <xdr:from>
      <xdr:col>3</xdr:col>
      <xdr:colOff>36512</xdr:colOff>
      <xdr:row>37</xdr:row>
      <xdr:rowOff>38099</xdr:rowOff>
    </xdr:from>
    <xdr:to>
      <xdr:col>3</xdr:col>
      <xdr:colOff>2000249</xdr:colOff>
      <xdr:row>37</xdr:row>
      <xdr:rowOff>1476914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317E32B6-D711-44EB-B7C9-CCD1FCBE60E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3077" b="13654"/>
        <a:stretch/>
      </xdr:blipFill>
      <xdr:spPr>
        <a:xfrm>
          <a:off x="2093912" y="51673124"/>
          <a:ext cx="1963737" cy="1438815"/>
        </a:xfrm>
        <a:prstGeom prst="rect">
          <a:avLst/>
        </a:prstGeom>
      </xdr:spPr>
    </xdr:pic>
    <xdr:clientData/>
  </xdr:twoCellAnchor>
  <xdr:twoCellAnchor>
    <xdr:from>
      <xdr:col>3</xdr:col>
      <xdr:colOff>65088</xdr:colOff>
      <xdr:row>39</xdr:row>
      <xdr:rowOff>40852</xdr:rowOff>
    </xdr:from>
    <xdr:to>
      <xdr:col>3</xdr:col>
      <xdr:colOff>1995264</xdr:colOff>
      <xdr:row>39</xdr:row>
      <xdr:rowOff>1047749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2F7A509-D7DC-45AE-8F5D-932F17E61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2488" y="54704827"/>
          <a:ext cx="1930176" cy="1006897"/>
        </a:xfrm>
        <a:prstGeom prst="rect">
          <a:avLst/>
        </a:prstGeom>
      </xdr:spPr>
    </xdr:pic>
    <xdr:clientData/>
  </xdr:twoCellAnchor>
  <xdr:twoCellAnchor>
    <xdr:from>
      <xdr:col>3</xdr:col>
      <xdr:colOff>46037</xdr:colOff>
      <xdr:row>40</xdr:row>
      <xdr:rowOff>28574</xdr:rowOff>
    </xdr:from>
    <xdr:to>
      <xdr:col>3</xdr:col>
      <xdr:colOff>1990725</xdr:colOff>
      <xdr:row>40</xdr:row>
      <xdr:rowOff>1374898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54135B9D-E3ED-488F-8019-09CBBC9F74B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03437" y="58054874"/>
          <a:ext cx="1944688" cy="1346324"/>
        </a:xfrm>
        <a:prstGeom prst="rect">
          <a:avLst/>
        </a:prstGeom>
      </xdr:spPr>
    </xdr:pic>
    <xdr:clientData/>
  </xdr:twoCellAnchor>
  <xdr:twoCellAnchor>
    <xdr:from>
      <xdr:col>3</xdr:col>
      <xdr:colOff>55563</xdr:colOff>
      <xdr:row>41</xdr:row>
      <xdr:rowOff>38100</xdr:rowOff>
    </xdr:from>
    <xdr:to>
      <xdr:col>3</xdr:col>
      <xdr:colOff>2009775</xdr:colOff>
      <xdr:row>41</xdr:row>
      <xdr:rowOff>1424839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B89F904F-EE21-4DA1-A899-26698307EB8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2963" y="59493150"/>
          <a:ext cx="1954212" cy="1386739"/>
        </a:xfrm>
        <a:prstGeom prst="rect">
          <a:avLst/>
        </a:prstGeom>
      </xdr:spPr>
    </xdr:pic>
    <xdr:clientData/>
  </xdr:twoCellAnchor>
  <xdr:twoCellAnchor>
    <xdr:from>
      <xdr:col>3</xdr:col>
      <xdr:colOff>20956</xdr:colOff>
      <xdr:row>43</xdr:row>
      <xdr:rowOff>11423</xdr:rowOff>
    </xdr:from>
    <xdr:to>
      <xdr:col>3</xdr:col>
      <xdr:colOff>2087880</xdr:colOff>
      <xdr:row>43</xdr:row>
      <xdr:rowOff>990601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1A8D18C-B9BE-4F66-AF1E-063B4AC09C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256" y="59706503"/>
          <a:ext cx="2066924" cy="979178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53</xdr:row>
      <xdr:rowOff>50800</xdr:rowOff>
    </xdr:from>
    <xdr:to>
      <xdr:col>3</xdr:col>
      <xdr:colOff>1849438</xdr:colOff>
      <xdr:row>53</xdr:row>
      <xdr:rowOff>1273175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D833044-84A4-456C-8510-E9CF19A9C9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0613" y="80194150"/>
          <a:ext cx="1651000" cy="1222375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74</xdr:row>
      <xdr:rowOff>49547</xdr:rowOff>
    </xdr:from>
    <xdr:to>
      <xdr:col>3</xdr:col>
      <xdr:colOff>1849438</xdr:colOff>
      <xdr:row>74</xdr:row>
      <xdr:rowOff>1264901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A38D4F8-FC58-4FDE-9930-4D2B6C514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0613" y="107110547"/>
          <a:ext cx="1651000" cy="1215354"/>
        </a:xfrm>
        <a:prstGeom prst="rect">
          <a:avLst/>
        </a:prstGeom>
      </xdr:spPr>
    </xdr:pic>
    <xdr:clientData/>
  </xdr:twoCellAnchor>
  <xdr:twoCellAnchor>
    <xdr:from>
      <xdr:col>3</xdr:col>
      <xdr:colOff>26987</xdr:colOff>
      <xdr:row>3</xdr:row>
      <xdr:rowOff>47625</xdr:rowOff>
    </xdr:from>
    <xdr:to>
      <xdr:col>3</xdr:col>
      <xdr:colOff>2019300</xdr:colOff>
      <xdr:row>3</xdr:row>
      <xdr:rowOff>1587837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6FA1393-043B-4E86-B47E-46810E53FCD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4387" y="809625"/>
          <a:ext cx="1992313" cy="1540212"/>
        </a:xfrm>
        <a:prstGeom prst="rect">
          <a:avLst/>
        </a:prstGeom>
      </xdr:spPr>
    </xdr:pic>
    <xdr:clientData/>
  </xdr:twoCellAnchor>
  <xdr:twoCellAnchor>
    <xdr:from>
      <xdr:col>3</xdr:col>
      <xdr:colOff>55562</xdr:colOff>
      <xdr:row>4</xdr:row>
      <xdr:rowOff>66674</xdr:rowOff>
    </xdr:from>
    <xdr:to>
      <xdr:col>3</xdr:col>
      <xdr:colOff>2000249</xdr:colOff>
      <xdr:row>4</xdr:row>
      <xdr:rowOff>1525189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9ED7CD39-D342-4AA2-9DDB-98244839FB6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2962" y="2581274"/>
          <a:ext cx="1944687" cy="1458515"/>
        </a:xfrm>
        <a:prstGeom prst="rect">
          <a:avLst/>
        </a:prstGeom>
      </xdr:spPr>
    </xdr:pic>
    <xdr:clientData/>
  </xdr:twoCellAnchor>
  <xdr:twoCellAnchor>
    <xdr:from>
      <xdr:col>3</xdr:col>
      <xdr:colOff>46038</xdr:colOff>
      <xdr:row>8</xdr:row>
      <xdr:rowOff>38100</xdr:rowOff>
    </xdr:from>
    <xdr:to>
      <xdr:col>3</xdr:col>
      <xdr:colOff>2017736</xdr:colOff>
      <xdr:row>8</xdr:row>
      <xdr:rowOff>1619250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17BA68F6-A8D4-4AB8-9313-5D2DAB0FF89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03438" y="9753600"/>
          <a:ext cx="1971698" cy="1581150"/>
        </a:xfrm>
        <a:prstGeom prst="rect">
          <a:avLst/>
        </a:prstGeom>
      </xdr:spPr>
    </xdr:pic>
    <xdr:clientData/>
  </xdr:twoCellAnchor>
  <xdr:twoCellAnchor>
    <xdr:from>
      <xdr:col>3</xdr:col>
      <xdr:colOff>36513</xdr:colOff>
      <xdr:row>9</xdr:row>
      <xdr:rowOff>28574</xdr:rowOff>
    </xdr:from>
    <xdr:to>
      <xdr:col>3</xdr:col>
      <xdr:colOff>2000203</xdr:colOff>
      <xdr:row>9</xdr:row>
      <xdr:rowOff>1523999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9CBB24C5-FC86-4FFC-9A5D-90BE05C75FD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3913" y="11496674"/>
          <a:ext cx="1963690" cy="1495425"/>
        </a:xfrm>
        <a:prstGeom prst="rect">
          <a:avLst/>
        </a:prstGeom>
      </xdr:spPr>
    </xdr:pic>
    <xdr:clientData/>
  </xdr:twoCellAnchor>
  <xdr:twoCellAnchor>
    <xdr:from>
      <xdr:col>3</xdr:col>
      <xdr:colOff>46037</xdr:colOff>
      <xdr:row>10</xdr:row>
      <xdr:rowOff>38099</xdr:rowOff>
    </xdr:from>
    <xdr:to>
      <xdr:col>3</xdr:col>
      <xdr:colOff>1996036</xdr:colOff>
      <xdr:row>10</xdr:row>
      <xdr:rowOff>1466850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3E14145E-918D-4C3A-9B14-4D71FEA5064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03437" y="15011399"/>
          <a:ext cx="1949999" cy="142875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13</xdr:row>
      <xdr:rowOff>50800</xdr:rowOff>
    </xdr:from>
    <xdr:to>
      <xdr:col>3</xdr:col>
      <xdr:colOff>1849438</xdr:colOff>
      <xdr:row>13</xdr:row>
      <xdr:rowOff>1701800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D2013779-D4E7-40BC-A83D-46CFB1CA1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5838" y="19662775"/>
          <a:ext cx="1651000" cy="1651000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17</xdr:row>
      <xdr:rowOff>50800</xdr:rowOff>
    </xdr:from>
    <xdr:to>
      <xdr:col>3</xdr:col>
      <xdr:colOff>1849438</xdr:colOff>
      <xdr:row>17</xdr:row>
      <xdr:rowOff>1701800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6638241-A1E8-4FD8-A10F-8553FD7A07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0613" y="27320875"/>
          <a:ext cx="1651000" cy="1651000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30</xdr:row>
      <xdr:rowOff>50800</xdr:rowOff>
    </xdr:from>
    <xdr:to>
      <xdr:col>3</xdr:col>
      <xdr:colOff>1849438</xdr:colOff>
      <xdr:row>30</xdr:row>
      <xdr:rowOff>1701800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352D52D2-4CCF-4CA9-A3B8-B1E9DCD4FE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0613" y="46751875"/>
          <a:ext cx="1651000" cy="1651000"/>
        </a:xfrm>
        <a:prstGeom prst="rect">
          <a:avLst/>
        </a:prstGeom>
      </xdr:spPr>
    </xdr:pic>
    <xdr:clientData/>
  </xdr:twoCellAnchor>
  <xdr:twoCellAnchor>
    <xdr:from>
      <xdr:col>3</xdr:col>
      <xdr:colOff>70055</xdr:colOff>
      <xdr:row>32</xdr:row>
      <xdr:rowOff>38100</xdr:rowOff>
    </xdr:from>
    <xdr:to>
      <xdr:col>3</xdr:col>
      <xdr:colOff>2019300</xdr:colOff>
      <xdr:row>32</xdr:row>
      <xdr:rowOff>1454015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DCD87D3E-3731-413A-9DDE-C989492C618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27455" y="46101000"/>
          <a:ext cx="1949245" cy="1415915"/>
        </a:xfrm>
        <a:prstGeom prst="rect">
          <a:avLst/>
        </a:prstGeom>
      </xdr:spPr>
    </xdr:pic>
    <xdr:clientData/>
  </xdr:twoCellAnchor>
  <xdr:twoCellAnchor>
    <xdr:from>
      <xdr:col>3</xdr:col>
      <xdr:colOff>36512</xdr:colOff>
      <xdr:row>33</xdr:row>
      <xdr:rowOff>28574</xdr:rowOff>
    </xdr:from>
    <xdr:to>
      <xdr:col>3</xdr:col>
      <xdr:colOff>2019300</xdr:colOff>
      <xdr:row>33</xdr:row>
      <xdr:rowOff>1309761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2B56222F-8FAE-4583-A499-9FB91636CD3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3912" y="47586899"/>
          <a:ext cx="1982788" cy="1281187"/>
        </a:xfrm>
        <a:prstGeom prst="rect">
          <a:avLst/>
        </a:prstGeom>
      </xdr:spPr>
    </xdr:pic>
    <xdr:clientData/>
  </xdr:twoCellAnchor>
  <xdr:twoCellAnchor>
    <xdr:from>
      <xdr:col>3</xdr:col>
      <xdr:colOff>55562</xdr:colOff>
      <xdr:row>36</xdr:row>
      <xdr:rowOff>28574</xdr:rowOff>
    </xdr:from>
    <xdr:to>
      <xdr:col>3</xdr:col>
      <xdr:colOff>2007935</xdr:colOff>
      <xdr:row>36</xdr:row>
      <xdr:rowOff>1447799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90FFFCA7-897D-4DBA-883C-EF406C885E3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4231" b="13077"/>
        <a:stretch/>
      </xdr:blipFill>
      <xdr:spPr>
        <a:xfrm>
          <a:off x="2112962" y="50168174"/>
          <a:ext cx="1952373" cy="1419225"/>
        </a:xfrm>
        <a:prstGeom prst="rect">
          <a:avLst/>
        </a:prstGeom>
      </xdr:spPr>
    </xdr:pic>
    <xdr:clientData/>
  </xdr:twoCellAnchor>
  <xdr:twoCellAnchor>
    <xdr:from>
      <xdr:col>3</xdr:col>
      <xdr:colOff>46038</xdr:colOff>
      <xdr:row>38</xdr:row>
      <xdr:rowOff>28574</xdr:rowOff>
    </xdr:from>
    <xdr:to>
      <xdr:col>3</xdr:col>
      <xdr:colOff>2016586</xdr:colOff>
      <xdr:row>38</xdr:row>
      <xdr:rowOff>1438275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7FE769CE-4FC6-4506-A7BD-BC6870391D9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5962" b="12500"/>
        <a:stretch/>
      </xdr:blipFill>
      <xdr:spPr>
        <a:xfrm>
          <a:off x="2103438" y="53197124"/>
          <a:ext cx="1970548" cy="1409701"/>
        </a:xfrm>
        <a:prstGeom prst="rect">
          <a:avLst/>
        </a:prstGeom>
      </xdr:spPr>
    </xdr:pic>
    <xdr:clientData/>
  </xdr:twoCellAnchor>
  <xdr:twoCellAnchor>
    <xdr:from>
      <xdr:col>3</xdr:col>
      <xdr:colOff>26987</xdr:colOff>
      <xdr:row>47</xdr:row>
      <xdr:rowOff>28575</xdr:rowOff>
    </xdr:from>
    <xdr:to>
      <xdr:col>3</xdr:col>
      <xdr:colOff>1993830</xdr:colOff>
      <xdr:row>47</xdr:row>
      <xdr:rowOff>1333500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D589B3FD-26F1-436B-8657-447DF8C98F3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4387" y="64741425"/>
          <a:ext cx="1966843" cy="1304925"/>
        </a:xfrm>
        <a:prstGeom prst="rect">
          <a:avLst/>
        </a:prstGeom>
      </xdr:spPr>
    </xdr:pic>
    <xdr:clientData/>
  </xdr:twoCellAnchor>
  <xdr:twoCellAnchor>
    <xdr:from>
      <xdr:col>3</xdr:col>
      <xdr:colOff>36512</xdr:colOff>
      <xdr:row>51</xdr:row>
      <xdr:rowOff>38099</xdr:rowOff>
    </xdr:from>
    <xdr:to>
      <xdr:col>3</xdr:col>
      <xdr:colOff>1994675</xdr:colOff>
      <xdr:row>51</xdr:row>
      <xdr:rowOff>1495424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3829457-5B6D-4688-A02F-A4B43E27221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4231" b="11346"/>
        <a:stretch/>
      </xdr:blipFill>
      <xdr:spPr>
        <a:xfrm>
          <a:off x="2093912" y="67922774"/>
          <a:ext cx="1958163" cy="1457325"/>
        </a:xfrm>
        <a:prstGeom prst="rect">
          <a:avLst/>
        </a:prstGeom>
      </xdr:spPr>
    </xdr:pic>
    <xdr:clientData/>
  </xdr:twoCellAnchor>
  <xdr:twoCellAnchor>
    <xdr:from>
      <xdr:col>3</xdr:col>
      <xdr:colOff>26988</xdr:colOff>
      <xdr:row>50</xdr:row>
      <xdr:rowOff>19049</xdr:rowOff>
    </xdr:from>
    <xdr:to>
      <xdr:col>3</xdr:col>
      <xdr:colOff>2000250</xdr:colOff>
      <xdr:row>50</xdr:row>
      <xdr:rowOff>1430691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99E9AD3-A81B-49BB-96BC-2F41E716E3C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4807" b="13654"/>
        <a:stretch/>
      </xdr:blipFill>
      <xdr:spPr>
        <a:xfrm>
          <a:off x="2084388" y="66417824"/>
          <a:ext cx="1973262" cy="1411642"/>
        </a:xfrm>
        <a:prstGeom prst="rect">
          <a:avLst/>
        </a:prstGeom>
      </xdr:spPr>
    </xdr:pic>
    <xdr:clientData/>
  </xdr:twoCellAnchor>
  <xdr:twoCellAnchor>
    <xdr:from>
      <xdr:col>3</xdr:col>
      <xdr:colOff>36512</xdr:colOff>
      <xdr:row>52</xdr:row>
      <xdr:rowOff>28575</xdr:rowOff>
    </xdr:from>
    <xdr:to>
      <xdr:col>3</xdr:col>
      <xdr:colOff>2002587</xdr:colOff>
      <xdr:row>52</xdr:row>
      <xdr:rowOff>1514475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3B6BE7E-F218-43E8-AB73-4372AAF183F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3912" y="72209025"/>
          <a:ext cx="1966075" cy="1485900"/>
        </a:xfrm>
        <a:prstGeom prst="rect">
          <a:avLst/>
        </a:prstGeom>
      </xdr:spPr>
    </xdr:pic>
    <xdr:clientData/>
  </xdr:twoCellAnchor>
  <xdr:twoCellAnchor>
    <xdr:from>
      <xdr:col>3</xdr:col>
      <xdr:colOff>46037</xdr:colOff>
      <xdr:row>54</xdr:row>
      <xdr:rowOff>38100</xdr:rowOff>
    </xdr:from>
    <xdr:to>
      <xdr:col>3</xdr:col>
      <xdr:colOff>1990724</xdr:colOff>
      <xdr:row>54</xdr:row>
      <xdr:rowOff>1530274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344C123C-367C-4E6B-8934-434ECA043DE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03437" y="75085575"/>
          <a:ext cx="1944687" cy="1492174"/>
        </a:xfrm>
        <a:prstGeom prst="rect">
          <a:avLst/>
        </a:prstGeom>
      </xdr:spPr>
    </xdr:pic>
    <xdr:clientData/>
  </xdr:twoCellAnchor>
  <xdr:twoCellAnchor>
    <xdr:from>
      <xdr:col>3</xdr:col>
      <xdr:colOff>36513</xdr:colOff>
      <xdr:row>55</xdr:row>
      <xdr:rowOff>38099</xdr:rowOff>
    </xdr:from>
    <xdr:to>
      <xdr:col>3</xdr:col>
      <xdr:colOff>1993253</xdr:colOff>
      <xdr:row>55</xdr:row>
      <xdr:rowOff>1562100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1BEC7A24-0165-412F-993E-1D51D5A5565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3913" y="76657199"/>
          <a:ext cx="1956740" cy="1524001"/>
        </a:xfrm>
        <a:prstGeom prst="rect">
          <a:avLst/>
        </a:prstGeom>
      </xdr:spPr>
    </xdr:pic>
    <xdr:clientData/>
  </xdr:twoCellAnchor>
  <xdr:twoCellAnchor>
    <xdr:from>
      <xdr:col>3</xdr:col>
      <xdr:colOff>26987</xdr:colOff>
      <xdr:row>56</xdr:row>
      <xdr:rowOff>28574</xdr:rowOff>
    </xdr:from>
    <xdr:to>
      <xdr:col>3</xdr:col>
      <xdr:colOff>1981200</xdr:colOff>
      <xdr:row>56</xdr:row>
      <xdr:rowOff>1573155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2B2B54A-DEB0-4262-B879-39FAF2E6825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4387" y="78257399"/>
          <a:ext cx="1954213" cy="1544581"/>
        </a:xfrm>
        <a:prstGeom prst="rect">
          <a:avLst/>
        </a:prstGeom>
      </xdr:spPr>
    </xdr:pic>
    <xdr:clientData/>
  </xdr:twoCellAnchor>
  <xdr:twoCellAnchor>
    <xdr:from>
      <xdr:col>3</xdr:col>
      <xdr:colOff>36513</xdr:colOff>
      <xdr:row>57</xdr:row>
      <xdr:rowOff>38099</xdr:rowOff>
    </xdr:from>
    <xdr:to>
      <xdr:col>3</xdr:col>
      <xdr:colOff>1993253</xdr:colOff>
      <xdr:row>57</xdr:row>
      <xdr:rowOff>1562100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5119FD5A-9415-47C2-B39E-3C636320BFA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3913" y="79876649"/>
          <a:ext cx="1956740" cy="1524001"/>
        </a:xfrm>
        <a:prstGeom prst="rect">
          <a:avLst/>
        </a:prstGeom>
      </xdr:spPr>
    </xdr:pic>
    <xdr:clientData/>
  </xdr:twoCellAnchor>
  <xdr:twoCellAnchor>
    <xdr:from>
      <xdr:col>3</xdr:col>
      <xdr:colOff>46037</xdr:colOff>
      <xdr:row>58</xdr:row>
      <xdr:rowOff>57149</xdr:rowOff>
    </xdr:from>
    <xdr:to>
      <xdr:col>3</xdr:col>
      <xdr:colOff>2009775</xdr:colOff>
      <xdr:row>58</xdr:row>
      <xdr:rowOff>1439318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8C964B7C-509D-4838-AB40-ECDCD38E3B2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03437" y="81514949"/>
          <a:ext cx="1963738" cy="1382169"/>
        </a:xfrm>
        <a:prstGeom prst="rect">
          <a:avLst/>
        </a:prstGeom>
      </xdr:spPr>
    </xdr:pic>
    <xdr:clientData/>
  </xdr:twoCellAnchor>
  <xdr:twoCellAnchor>
    <xdr:from>
      <xdr:col>3</xdr:col>
      <xdr:colOff>55563</xdr:colOff>
      <xdr:row>59</xdr:row>
      <xdr:rowOff>66675</xdr:rowOff>
    </xdr:from>
    <xdr:to>
      <xdr:col>3</xdr:col>
      <xdr:colOff>1988129</xdr:colOff>
      <xdr:row>59</xdr:row>
      <xdr:rowOff>1504950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2FA3A5A5-43A2-48A7-8559-D6F21ED38CA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2963" y="83010375"/>
          <a:ext cx="1932566" cy="1438275"/>
        </a:xfrm>
        <a:prstGeom prst="rect">
          <a:avLst/>
        </a:prstGeom>
      </xdr:spPr>
    </xdr:pic>
    <xdr:clientData/>
  </xdr:twoCellAnchor>
  <xdr:twoCellAnchor>
    <xdr:from>
      <xdr:col>3</xdr:col>
      <xdr:colOff>46037</xdr:colOff>
      <xdr:row>60</xdr:row>
      <xdr:rowOff>28573</xdr:rowOff>
    </xdr:from>
    <xdr:to>
      <xdr:col>3</xdr:col>
      <xdr:colOff>1992739</xdr:colOff>
      <xdr:row>60</xdr:row>
      <xdr:rowOff>1533524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6B416662-CEC7-4A18-A08A-BDC88FFC058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03437" y="84543898"/>
          <a:ext cx="1946702" cy="1504951"/>
        </a:xfrm>
        <a:prstGeom prst="rect">
          <a:avLst/>
        </a:prstGeom>
      </xdr:spPr>
    </xdr:pic>
    <xdr:clientData/>
  </xdr:twoCellAnchor>
  <xdr:twoCellAnchor>
    <xdr:from>
      <xdr:col>3</xdr:col>
      <xdr:colOff>26987</xdr:colOff>
      <xdr:row>65</xdr:row>
      <xdr:rowOff>38099</xdr:rowOff>
    </xdr:from>
    <xdr:to>
      <xdr:col>3</xdr:col>
      <xdr:colOff>2000448</xdr:colOff>
      <xdr:row>65</xdr:row>
      <xdr:rowOff>1495424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F3139A38-6052-4E40-BA59-FCCD3F79766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4387" y="91144724"/>
          <a:ext cx="1973461" cy="1457325"/>
        </a:xfrm>
        <a:prstGeom prst="rect">
          <a:avLst/>
        </a:prstGeom>
      </xdr:spPr>
    </xdr:pic>
    <xdr:clientData/>
  </xdr:twoCellAnchor>
  <xdr:twoCellAnchor>
    <xdr:from>
      <xdr:col>3</xdr:col>
      <xdr:colOff>26988</xdr:colOff>
      <xdr:row>66</xdr:row>
      <xdr:rowOff>47625</xdr:rowOff>
    </xdr:from>
    <xdr:to>
      <xdr:col>3</xdr:col>
      <xdr:colOff>2008188</xdr:colOff>
      <xdr:row>67</xdr:row>
      <xdr:rowOff>771525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81B58015-7B73-43B6-987B-18E2048D8D9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4388" y="89563575"/>
          <a:ext cx="1981200" cy="1543050"/>
        </a:xfrm>
        <a:prstGeom prst="rect">
          <a:avLst/>
        </a:prstGeom>
      </xdr:spPr>
    </xdr:pic>
    <xdr:clientData/>
  </xdr:twoCellAnchor>
  <xdr:twoCellAnchor>
    <xdr:from>
      <xdr:col>3</xdr:col>
      <xdr:colOff>36513</xdr:colOff>
      <xdr:row>68</xdr:row>
      <xdr:rowOff>38100</xdr:rowOff>
    </xdr:from>
    <xdr:to>
      <xdr:col>3</xdr:col>
      <xdr:colOff>2019300</xdr:colOff>
      <xdr:row>68</xdr:row>
      <xdr:rowOff>1490874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A35F62CF-4C72-4E12-8E4F-FCDADEDE570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3913" y="94545150"/>
          <a:ext cx="1982787" cy="1452774"/>
        </a:xfrm>
        <a:prstGeom prst="rect">
          <a:avLst/>
        </a:prstGeom>
      </xdr:spPr>
    </xdr:pic>
    <xdr:clientData/>
  </xdr:twoCellAnchor>
  <xdr:twoCellAnchor>
    <xdr:from>
      <xdr:col>3</xdr:col>
      <xdr:colOff>23812</xdr:colOff>
      <xdr:row>21</xdr:row>
      <xdr:rowOff>71438</xdr:rowOff>
    </xdr:from>
    <xdr:to>
      <xdr:col>3</xdr:col>
      <xdr:colOff>2024061</xdr:colOff>
      <xdr:row>21</xdr:row>
      <xdr:rowOff>1321151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72C8A483-04C0-4EAF-9CC8-12001E4BB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081212" y="31599188"/>
          <a:ext cx="2000249" cy="1249713"/>
        </a:xfrm>
        <a:prstGeom prst="rect">
          <a:avLst/>
        </a:prstGeom>
      </xdr:spPr>
    </xdr:pic>
    <xdr:clientData/>
  </xdr:twoCellAnchor>
  <xdr:twoCellAnchor>
    <xdr:from>
      <xdr:col>3</xdr:col>
      <xdr:colOff>59533</xdr:colOff>
      <xdr:row>23</xdr:row>
      <xdr:rowOff>35718</xdr:rowOff>
    </xdr:from>
    <xdr:to>
      <xdr:col>3</xdr:col>
      <xdr:colOff>2000251</xdr:colOff>
      <xdr:row>23</xdr:row>
      <xdr:rowOff>1142033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23B662D7-BA09-4ED4-B8CD-E6E950550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21708" y="36402168"/>
          <a:ext cx="1940718" cy="1106315"/>
        </a:xfrm>
        <a:prstGeom prst="rect">
          <a:avLst/>
        </a:prstGeom>
      </xdr:spPr>
    </xdr:pic>
    <xdr:clientData/>
  </xdr:twoCellAnchor>
  <xdr:twoCellAnchor>
    <xdr:from>
      <xdr:col>3</xdr:col>
      <xdr:colOff>35719</xdr:colOff>
      <xdr:row>24</xdr:row>
      <xdr:rowOff>47626</xdr:rowOff>
    </xdr:from>
    <xdr:to>
      <xdr:col>3</xdr:col>
      <xdr:colOff>2000250</xdr:colOff>
      <xdr:row>24</xdr:row>
      <xdr:rowOff>1068898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6B5971A3-4D78-4B53-9F6D-D539B12B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197894" y="37614226"/>
          <a:ext cx="1964531" cy="1021272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25</xdr:row>
      <xdr:rowOff>35718</xdr:rowOff>
    </xdr:from>
    <xdr:to>
      <xdr:col>3</xdr:col>
      <xdr:colOff>2035968</xdr:colOff>
      <xdr:row>25</xdr:row>
      <xdr:rowOff>979283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1890DE85-BD70-4ED4-876F-208059DF8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105025" y="36773643"/>
          <a:ext cx="1988343" cy="943565"/>
        </a:xfrm>
        <a:prstGeom prst="rect">
          <a:avLst/>
        </a:prstGeom>
      </xdr:spPr>
    </xdr:pic>
    <xdr:clientData/>
  </xdr:twoCellAnchor>
  <xdr:twoCellAnchor>
    <xdr:from>
      <xdr:col>3</xdr:col>
      <xdr:colOff>59533</xdr:colOff>
      <xdr:row>26</xdr:row>
      <xdr:rowOff>71437</xdr:rowOff>
    </xdr:from>
    <xdr:to>
      <xdr:col>3</xdr:col>
      <xdr:colOff>2011152</xdr:colOff>
      <xdr:row>26</xdr:row>
      <xdr:rowOff>1178718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F78C4BE8-F403-42F4-B640-2D5A6B10A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116933" y="37838062"/>
          <a:ext cx="1951619" cy="1107281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27</xdr:row>
      <xdr:rowOff>59532</xdr:rowOff>
    </xdr:from>
    <xdr:to>
      <xdr:col>3</xdr:col>
      <xdr:colOff>2000250</xdr:colOff>
      <xdr:row>27</xdr:row>
      <xdr:rowOff>1050416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953D8A62-C013-4391-A2D0-2764C751D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105026" y="39054882"/>
          <a:ext cx="1952624" cy="990884"/>
        </a:xfrm>
        <a:prstGeom prst="rect">
          <a:avLst/>
        </a:prstGeom>
      </xdr:spPr>
    </xdr:pic>
    <xdr:clientData/>
  </xdr:twoCellAnchor>
  <xdr:twoCellAnchor>
    <xdr:from>
      <xdr:col>3</xdr:col>
      <xdr:colOff>59532</xdr:colOff>
      <xdr:row>42</xdr:row>
      <xdr:rowOff>59531</xdr:rowOff>
    </xdr:from>
    <xdr:to>
      <xdr:col>3</xdr:col>
      <xdr:colOff>2014121</xdr:colOff>
      <xdr:row>42</xdr:row>
      <xdr:rowOff>976312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C2CFF984-432B-45DE-887F-0D679DE77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078832" y="58748771"/>
          <a:ext cx="1954589" cy="916781"/>
        </a:xfrm>
        <a:prstGeom prst="rect">
          <a:avLst/>
        </a:prstGeom>
      </xdr:spPr>
    </xdr:pic>
    <xdr:clientData/>
  </xdr:twoCellAnchor>
  <xdr:twoCellAnchor>
    <xdr:from>
      <xdr:col>3</xdr:col>
      <xdr:colOff>71439</xdr:colOff>
      <xdr:row>48</xdr:row>
      <xdr:rowOff>47624</xdr:rowOff>
    </xdr:from>
    <xdr:to>
      <xdr:col>3</xdr:col>
      <xdr:colOff>2012156</xdr:colOff>
      <xdr:row>48</xdr:row>
      <xdr:rowOff>1149239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64C70D81-1642-4EF8-A76F-3ABAD41F1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233614" y="72332849"/>
          <a:ext cx="1940717" cy="1101615"/>
        </a:xfrm>
        <a:prstGeom prst="rect">
          <a:avLst/>
        </a:prstGeom>
      </xdr:spPr>
    </xdr:pic>
    <xdr:clientData/>
  </xdr:twoCellAnchor>
  <xdr:twoCellAnchor>
    <xdr:from>
      <xdr:col>3</xdr:col>
      <xdr:colOff>23814</xdr:colOff>
      <xdr:row>49</xdr:row>
      <xdr:rowOff>83344</xdr:rowOff>
    </xdr:from>
    <xdr:to>
      <xdr:col>3</xdr:col>
      <xdr:colOff>2012156</xdr:colOff>
      <xdr:row>49</xdr:row>
      <xdr:rowOff>1338444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8E19FF8B-7063-4CB4-B380-236FE43C7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185989" y="73587769"/>
          <a:ext cx="1988342" cy="1255100"/>
        </a:xfrm>
        <a:prstGeom prst="rect">
          <a:avLst/>
        </a:prstGeom>
      </xdr:spPr>
    </xdr:pic>
    <xdr:clientData/>
  </xdr:twoCellAnchor>
  <xdr:twoCellAnchor>
    <xdr:from>
      <xdr:col>3</xdr:col>
      <xdr:colOff>71439</xdr:colOff>
      <xdr:row>61</xdr:row>
      <xdr:rowOff>35721</xdr:rowOff>
    </xdr:from>
    <xdr:to>
      <xdr:col>3</xdr:col>
      <xdr:colOff>2012156</xdr:colOff>
      <xdr:row>61</xdr:row>
      <xdr:rowOff>1075755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2C4D9165-9EE5-4054-BC1D-051F89B3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128839" y="86132196"/>
          <a:ext cx="1940717" cy="1040034"/>
        </a:xfrm>
        <a:prstGeom prst="rect">
          <a:avLst/>
        </a:prstGeom>
      </xdr:spPr>
    </xdr:pic>
    <xdr:clientData/>
  </xdr:twoCellAnchor>
  <xdr:twoCellAnchor>
    <xdr:from>
      <xdr:col>3</xdr:col>
      <xdr:colOff>47624</xdr:colOff>
      <xdr:row>63</xdr:row>
      <xdr:rowOff>35720</xdr:rowOff>
    </xdr:from>
    <xdr:to>
      <xdr:col>3</xdr:col>
      <xdr:colOff>2000249</xdr:colOff>
      <xdr:row>63</xdr:row>
      <xdr:rowOff>984724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4F737587-FAAB-4FC5-85E9-537930FE7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105024" y="85865495"/>
          <a:ext cx="1952625" cy="949004"/>
        </a:xfrm>
        <a:prstGeom prst="rect">
          <a:avLst/>
        </a:prstGeom>
      </xdr:spPr>
    </xdr:pic>
    <xdr:clientData/>
  </xdr:twoCellAnchor>
  <xdr:twoCellAnchor>
    <xdr:from>
      <xdr:col>3</xdr:col>
      <xdr:colOff>35720</xdr:colOff>
      <xdr:row>69</xdr:row>
      <xdr:rowOff>35718</xdr:rowOff>
    </xdr:from>
    <xdr:to>
      <xdr:col>3</xdr:col>
      <xdr:colOff>1993536</xdr:colOff>
      <xdr:row>69</xdr:row>
      <xdr:rowOff>1107281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EF1B6C42-04ED-4448-A5EC-F4D5BF2A5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093120" y="96057243"/>
          <a:ext cx="1957816" cy="10715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70</xdr:row>
      <xdr:rowOff>59532</xdr:rowOff>
    </xdr:from>
    <xdr:to>
      <xdr:col>3</xdr:col>
      <xdr:colOff>2012156</xdr:colOff>
      <xdr:row>70</xdr:row>
      <xdr:rowOff>1138098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FA736E8B-63E6-4E5D-868D-0E1CA5CB2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209800" y="104501157"/>
          <a:ext cx="1964531" cy="1078566"/>
        </a:xfrm>
        <a:prstGeom prst="rect">
          <a:avLst/>
        </a:prstGeom>
      </xdr:spPr>
    </xdr:pic>
    <xdr:clientData/>
  </xdr:twoCellAnchor>
  <xdr:twoCellAnchor>
    <xdr:from>
      <xdr:col>3</xdr:col>
      <xdr:colOff>23812</xdr:colOff>
      <xdr:row>73</xdr:row>
      <xdr:rowOff>47625</xdr:rowOff>
    </xdr:from>
    <xdr:to>
      <xdr:col>3</xdr:col>
      <xdr:colOff>2011123</xdr:colOff>
      <xdr:row>73</xdr:row>
      <xdr:rowOff>1000124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E960D902-34BF-4394-A208-8F07D0641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185987" y="106070400"/>
          <a:ext cx="1987311" cy="952499"/>
        </a:xfrm>
        <a:prstGeom prst="rect">
          <a:avLst/>
        </a:prstGeom>
      </xdr:spPr>
    </xdr:pic>
    <xdr:clientData/>
  </xdr:twoCellAnchor>
  <xdr:twoCellAnchor>
    <xdr:from>
      <xdr:col>3</xdr:col>
      <xdr:colOff>35719</xdr:colOff>
      <xdr:row>77</xdr:row>
      <xdr:rowOff>47625</xdr:rowOff>
    </xdr:from>
    <xdr:to>
      <xdr:col>3</xdr:col>
      <xdr:colOff>2000250</xdr:colOff>
      <xdr:row>77</xdr:row>
      <xdr:rowOff>1015167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D5B16A7F-F5CD-432A-AC43-20FA7B817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197894" y="109527975"/>
          <a:ext cx="1964531" cy="967542"/>
        </a:xfrm>
        <a:prstGeom prst="rect">
          <a:avLst/>
        </a:prstGeom>
      </xdr:spPr>
    </xdr:pic>
    <xdr:clientData/>
  </xdr:twoCellAnchor>
  <xdr:twoCellAnchor>
    <xdr:from>
      <xdr:col>3</xdr:col>
      <xdr:colOff>59532</xdr:colOff>
      <xdr:row>78</xdr:row>
      <xdr:rowOff>47625</xdr:rowOff>
    </xdr:from>
    <xdr:to>
      <xdr:col>3</xdr:col>
      <xdr:colOff>2024210</xdr:colOff>
      <xdr:row>78</xdr:row>
      <xdr:rowOff>1023937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3A646BD-F553-4441-BE04-AACC1CCDE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16932" y="106184700"/>
          <a:ext cx="1964678" cy="976312"/>
        </a:xfrm>
        <a:prstGeom prst="rect">
          <a:avLst/>
        </a:prstGeom>
      </xdr:spPr>
    </xdr:pic>
    <xdr:clientData/>
  </xdr:twoCellAnchor>
  <xdr:twoCellAnchor>
    <xdr:from>
      <xdr:col>2</xdr:col>
      <xdr:colOff>1421606</xdr:colOff>
      <xdr:row>0</xdr:row>
      <xdr:rowOff>0</xdr:rowOff>
    </xdr:from>
    <xdr:to>
      <xdr:col>4</xdr:col>
      <xdr:colOff>185736</xdr:colOff>
      <xdr:row>1</xdr:row>
      <xdr:rowOff>273844</xdr:rowOff>
    </xdr:to>
    <xdr:pic>
      <xdr:nvPicPr>
        <xdr:cNvPr id="75" name="Picture 87">
          <a:extLst>
            <a:ext uri="{FF2B5EF4-FFF2-40B4-BE49-F238E27FC236}">
              <a16:creationId xmlns:a16="http://schemas.microsoft.com/office/drawing/2014/main" id="{60F6E97C-F589-4854-915B-60D6B12A0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964531" y="0"/>
          <a:ext cx="2374105" cy="559594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</xdr:row>
      <xdr:rowOff>38100</xdr:rowOff>
    </xdr:from>
    <xdr:to>
      <xdr:col>3</xdr:col>
      <xdr:colOff>2009775</xdr:colOff>
      <xdr:row>11</xdr:row>
      <xdr:rowOff>1089939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653FDA18-9FA9-4BE2-8937-0D81D173F9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450" y="16764000"/>
          <a:ext cx="1990725" cy="1051839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14</xdr:row>
      <xdr:rowOff>28575</xdr:rowOff>
    </xdr:from>
    <xdr:to>
      <xdr:col>3</xdr:col>
      <xdr:colOff>2001562</xdr:colOff>
      <xdr:row>14</xdr:row>
      <xdr:rowOff>1571625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F05880FD-A149-4D10-A3F5-2C635367C2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085" y="19650075"/>
          <a:ext cx="1915837" cy="1543050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19</xdr:row>
      <xdr:rowOff>57150</xdr:rowOff>
    </xdr:from>
    <xdr:to>
      <xdr:col>3</xdr:col>
      <xdr:colOff>2019300</xdr:colOff>
      <xdr:row>19</xdr:row>
      <xdr:rowOff>1224617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2C3C81BB-AB74-42B1-9A22-557BC2A4D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975" y="29384625"/>
          <a:ext cx="1990725" cy="1167467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64</xdr:row>
      <xdr:rowOff>28575</xdr:rowOff>
    </xdr:from>
    <xdr:to>
      <xdr:col>3</xdr:col>
      <xdr:colOff>2016850</xdr:colOff>
      <xdr:row>64</xdr:row>
      <xdr:rowOff>1078619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9F70C92C-F570-4279-BF00-D28C4EE5F1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0" y="90011250"/>
          <a:ext cx="1978750" cy="1050044"/>
        </a:xfrm>
        <a:prstGeom prst="rect">
          <a:avLst/>
        </a:prstGeom>
      </xdr:spPr>
    </xdr:pic>
    <xdr:clientData/>
  </xdr:twoCellAnchor>
  <xdr:twoCellAnchor>
    <xdr:from>
      <xdr:col>3</xdr:col>
      <xdr:colOff>38101</xdr:colOff>
      <xdr:row>71</xdr:row>
      <xdr:rowOff>28575</xdr:rowOff>
    </xdr:from>
    <xdr:to>
      <xdr:col>3</xdr:col>
      <xdr:colOff>2038351</xdr:colOff>
      <xdr:row>71</xdr:row>
      <xdr:rowOff>957475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EF6906A1-B3A7-4365-BD28-E335E26E0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1" y="98431350"/>
          <a:ext cx="2000250" cy="928900"/>
        </a:xfrm>
        <a:prstGeom prst="rect">
          <a:avLst/>
        </a:prstGeom>
      </xdr:spPr>
    </xdr:pic>
    <xdr:clientData/>
  </xdr:twoCellAnchor>
  <xdr:twoCellAnchor>
    <xdr:from>
      <xdr:col>3</xdr:col>
      <xdr:colOff>57151</xdr:colOff>
      <xdr:row>72</xdr:row>
      <xdr:rowOff>38100</xdr:rowOff>
    </xdr:from>
    <xdr:to>
      <xdr:col>3</xdr:col>
      <xdr:colOff>2009777</xdr:colOff>
      <xdr:row>72</xdr:row>
      <xdr:rowOff>1095375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73C8E7C-9A08-4851-9474-A172634D3F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4551" y="99450525"/>
          <a:ext cx="1952626" cy="1057275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75</xdr:row>
      <xdr:rowOff>28575</xdr:rowOff>
    </xdr:from>
    <xdr:to>
      <xdr:col>3</xdr:col>
      <xdr:colOff>2011039</xdr:colOff>
      <xdr:row>75</xdr:row>
      <xdr:rowOff>1076325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9683F50-DCA8-4FF1-9F6F-5590E52AE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085975" y="102917625"/>
          <a:ext cx="1982464" cy="1047750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76</xdr:row>
      <xdr:rowOff>38100</xdr:rowOff>
    </xdr:from>
    <xdr:to>
      <xdr:col>3</xdr:col>
      <xdr:colOff>2009775</xdr:colOff>
      <xdr:row>76</xdr:row>
      <xdr:rowOff>1047083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C0AB0B4E-7EE4-4880-B672-69E145E08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105026" y="104032050"/>
          <a:ext cx="1962149" cy="1008983"/>
        </a:xfrm>
        <a:prstGeom prst="rect">
          <a:avLst/>
        </a:prstGeom>
      </xdr:spPr>
    </xdr:pic>
    <xdr:clientData/>
  </xdr:twoCellAnchor>
  <xdr:twoCellAnchor>
    <xdr:from>
      <xdr:col>3</xdr:col>
      <xdr:colOff>104774</xdr:colOff>
      <xdr:row>62</xdr:row>
      <xdr:rowOff>123824</xdr:rowOff>
    </xdr:from>
    <xdr:to>
      <xdr:col>3</xdr:col>
      <xdr:colOff>1941183</xdr:colOff>
      <xdr:row>62</xdr:row>
      <xdr:rowOff>1333499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FD0C823C-5B6B-4B3F-A492-3EE1AC355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/>
        <a:srcRect t="13194"/>
        <a:stretch/>
      </xdr:blipFill>
      <xdr:spPr>
        <a:xfrm>
          <a:off x="2162174" y="84553424"/>
          <a:ext cx="1836409" cy="1209675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79</xdr:row>
      <xdr:rowOff>85725</xdr:rowOff>
    </xdr:from>
    <xdr:to>
      <xdr:col>3</xdr:col>
      <xdr:colOff>2013606</xdr:colOff>
      <xdr:row>79</xdr:row>
      <xdr:rowOff>942974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66F6B2F6-5CA9-4D06-ADB3-383714AD1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152650" y="104155875"/>
          <a:ext cx="1918356" cy="857249"/>
        </a:xfrm>
        <a:prstGeom prst="rect">
          <a:avLst/>
        </a:prstGeom>
      </xdr:spPr>
    </xdr:pic>
    <xdr:clientData/>
  </xdr:twoCellAnchor>
  <xdr:twoCellAnchor>
    <xdr:from>
      <xdr:col>3</xdr:col>
      <xdr:colOff>12979</xdr:colOff>
      <xdr:row>44</xdr:row>
      <xdr:rowOff>140970</xdr:rowOff>
    </xdr:from>
    <xdr:to>
      <xdr:col>3</xdr:col>
      <xdr:colOff>2094563</xdr:colOff>
      <xdr:row>45</xdr:row>
      <xdr:rowOff>388620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6A9E1B58-10E1-4319-8E59-5DCA074E5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032279" y="60841890"/>
          <a:ext cx="2081584" cy="750570"/>
        </a:xfrm>
        <a:prstGeom prst="rect">
          <a:avLst/>
        </a:prstGeom>
      </xdr:spPr>
    </xdr:pic>
    <xdr:clientData/>
  </xdr:twoCellAnchor>
  <xdr:twoCellAnchor>
    <xdr:from>
      <xdr:col>3</xdr:col>
      <xdr:colOff>24766</xdr:colOff>
      <xdr:row>46</xdr:row>
      <xdr:rowOff>72390</xdr:rowOff>
    </xdr:from>
    <xdr:to>
      <xdr:col>3</xdr:col>
      <xdr:colOff>2088100</xdr:colOff>
      <xdr:row>46</xdr:row>
      <xdr:rowOff>792480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5F23DB94-9E67-4120-B9FF-3AB7165F5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044066" y="61596270"/>
          <a:ext cx="2063334" cy="72009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Расим" refreshedDate="43741.739957060185" createdVersion="6" refreshedVersion="6" minRefreshableVersion="3" recordCount="77" xr:uid="{00000000-000A-0000-FFFF-FFFF00000000}">
  <cacheSource type="worksheet">
    <worksheetSource ref="A3:X80" sheet="SPEC"/>
  </cacheSource>
  <cacheFields count="24">
    <cacheField name="SEASON" numFmtId="0">
      <sharedItems/>
    </cacheField>
    <cacheField name="FULL" numFmtId="0">
      <sharedItems/>
    </cacheField>
    <cacheField name="ARTICLE" numFmtId="0">
      <sharedItems/>
    </cacheField>
    <cacheField name="PHOTO" numFmtId="0">
      <sharedItems containsNonDate="0" containsString="0" containsBlank="1"/>
    </cacheField>
    <cacheField name="COL" numFmtId="0">
      <sharedItems/>
    </cacheField>
    <cacheField name="COLOR" numFmtId="0">
      <sharedItems/>
    </cacheField>
    <cacheField name="DESCRIPTION" numFmtId="0">
      <sharedItems count="2">
        <s v="SNEAKERS"/>
        <s v="SANDALS"/>
      </sharedItems>
    </cacheField>
    <cacheField name="CATEGORY" numFmtId="0">
      <sharedItems/>
    </cacheField>
    <cacheField name="ARTICLE NAME" numFmtId="0">
      <sharedItems/>
    </cacheField>
    <cacheField name="GENDER" numFmtId="0">
      <sharedItems count="2">
        <s v="MAN"/>
        <s v="WOMAN"/>
      </sharedItems>
    </cacheField>
    <cacheField name="WHS" numFmtId="165">
      <sharedItems containsSemiMixedTypes="0" containsString="0" containsNumber="1" containsInteger="1" minValue="30" maxValue="110"/>
    </cacheField>
    <cacheField name="QTY" numFmtId="0">
      <sharedItems containsSemiMixedTypes="0" containsString="0" containsNumber="1" containsInteger="1" minValue="1" maxValue="588"/>
    </cacheField>
    <cacheField name="35" numFmtId="166">
      <sharedItems containsSemiMixedTypes="0" containsString="0" containsNumber="1" containsInteger="1" minValue="0" maxValue="61"/>
    </cacheField>
    <cacheField name="36" numFmtId="166">
      <sharedItems containsSemiMixedTypes="0" containsString="0" containsNumber="1" containsInteger="1" minValue="0" maxValue="85"/>
    </cacheField>
    <cacheField name="37" numFmtId="166">
      <sharedItems containsSemiMixedTypes="0" containsString="0" containsNumber="1" containsInteger="1" minValue="0" maxValue="105"/>
    </cacheField>
    <cacheField name="38" numFmtId="166">
      <sharedItems containsSemiMixedTypes="0" containsString="0" containsNumber="1" containsInteger="1" minValue="0" maxValue="133"/>
    </cacheField>
    <cacheField name="39" numFmtId="166">
      <sharedItems containsSemiMixedTypes="0" containsString="0" containsNumber="1" containsInteger="1" minValue="0" maxValue="110"/>
    </cacheField>
    <cacheField name="40" numFmtId="166">
      <sharedItems containsSemiMixedTypes="0" containsString="0" containsNumber="1" containsInteger="1" minValue="0" maxValue="97"/>
    </cacheField>
    <cacheField name="41" numFmtId="166">
      <sharedItems containsSemiMixedTypes="0" containsString="0" containsNumber="1" containsInteger="1" minValue="0" maxValue="76"/>
    </cacheField>
    <cacheField name="42" numFmtId="166">
      <sharedItems containsSemiMixedTypes="0" containsString="0" containsNumber="1" containsInteger="1" minValue="0" maxValue="111"/>
    </cacheField>
    <cacheField name="43" numFmtId="166">
      <sharedItems containsSemiMixedTypes="0" containsString="0" containsNumber="1" containsInteger="1" minValue="0" maxValue="89"/>
    </cacheField>
    <cacheField name="44" numFmtId="166">
      <sharedItems containsSemiMixedTypes="0" containsString="0" containsNumber="1" containsInteger="1" minValue="0" maxValue="61"/>
    </cacheField>
    <cacheField name="45" numFmtId="166">
      <sharedItems containsSemiMixedTypes="0" containsString="0" containsNumber="1" containsInteger="1" minValue="0" maxValue="41"/>
    </cacheField>
    <cacheField name="46" numFmtId="166">
      <sharedItems containsSemiMixedTypes="0" containsString="0" containsNumber="1" containsInteger="1" minValue="0" maxValue="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">
  <r>
    <s v="FW18"/>
    <s v="A18S MSC1366 SXV001NBLACK"/>
    <s v="A18S MSC1366 SXV001N"/>
    <m/>
    <s v="02"/>
    <s v="BLACK"/>
    <x v="0"/>
    <s v="SHOES"/>
    <s v="RUNNER TIGER CROSS"/>
    <x v="0"/>
    <n v="85"/>
    <n v="178"/>
    <n v="0"/>
    <n v="0"/>
    <n v="0"/>
    <n v="0"/>
    <n v="11"/>
    <n v="48"/>
    <n v="72"/>
    <n v="15"/>
    <n v="19"/>
    <n v="9"/>
    <n v="4"/>
    <n v="0"/>
  </r>
  <r>
    <s v="FW18"/>
    <s v="A18S MSC1366 SXV001NWHITE"/>
    <s v="A18S MSC1366 SXV001N"/>
    <m/>
    <s v="01"/>
    <s v="WHITE"/>
    <x v="0"/>
    <s v="SHOES"/>
    <s v="RUNNER TIGER CROSS"/>
    <x v="0"/>
    <n v="85"/>
    <n v="128"/>
    <n v="0"/>
    <n v="0"/>
    <n v="0"/>
    <n v="0"/>
    <n v="11"/>
    <n v="29"/>
    <n v="34"/>
    <n v="28"/>
    <n v="19"/>
    <n v="4"/>
    <n v="3"/>
    <n v="0"/>
  </r>
  <r>
    <s v="FW18"/>
    <s v="A18S MSC1366 SXV001NRED"/>
    <s v="A18S MSC1366 SXV001N"/>
    <m/>
    <s v="13"/>
    <s v="RED"/>
    <x v="0"/>
    <s v="SHOES"/>
    <s v="RUNNER TIGER CROSS"/>
    <x v="0"/>
    <n v="85"/>
    <n v="149"/>
    <n v="0"/>
    <n v="0"/>
    <n v="0"/>
    <n v="0"/>
    <n v="10"/>
    <n v="31"/>
    <n v="38"/>
    <n v="43"/>
    <n v="22"/>
    <n v="5"/>
    <n v="0"/>
    <n v="0"/>
  </r>
  <r>
    <s v="FW18"/>
    <s v="A18S MSC1366 SXV001NGREY"/>
    <s v="A18S MSC1366 SXV001N"/>
    <m/>
    <s v="10"/>
    <s v="GREY"/>
    <x v="0"/>
    <s v="SHOES"/>
    <s v="RUNNER TIGER CROSS"/>
    <x v="0"/>
    <n v="85"/>
    <n v="114"/>
    <n v="0"/>
    <n v="0"/>
    <n v="0"/>
    <n v="0"/>
    <n v="5"/>
    <n v="20"/>
    <n v="29"/>
    <n v="31"/>
    <n v="20"/>
    <n v="5"/>
    <n v="1"/>
    <n v="3"/>
  </r>
  <r>
    <s v="FW18"/>
    <s v="A18S MSC1379 SXV001NBLACK"/>
    <s v="A18S MSC1379 SXV001N"/>
    <m/>
    <s v="02"/>
    <s v="BLACK"/>
    <x v="0"/>
    <s v="SHOES"/>
    <s v="RUNNER ORIGINAL"/>
    <x v="0"/>
    <n v="85"/>
    <n v="385"/>
    <n v="0"/>
    <n v="0"/>
    <n v="0"/>
    <n v="0"/>
    <n v="11"/>
    <n v="54"/>
    <n v="76"/>
    <n v="81"/>
    <n v="87"/>
    <n v="44"/>
    <n v="18"/>
    <n v="14"/>
  </r>
  <r>
    <s v="FW18"/>
    <s v="A18S MSC1610 SXV001NBLACK"/>
    <s v="A18S MSC1610 SXV001N"/>
    <m/>
    <s v="02"/>
    <s v="BLACK"/>
    <x v="0"/>
    <s v="SHOES"/>
    <s v="RUNNER ORIGINAL"/>
    <x v="0"/>
    <n v="70"/>
    <n v="35"/>
    <n v="0"/>
    <n v="0"/>
    <n v="0"/>
    <n v="0"/>
    <n v="0"/>
    <n v="0"/>
    <n v="0"/>
    <n v="0"/>
    <n v="0"/>
    <n v="10"/>
    <n v="11"/>
    <n v="14"/>
  </r>
  <r>
    <s v="FW18"/>
    <s v="A18S MSC1610 SXV001NWHITE"/>
    <s v="A18S MSC1610 SXV001N"/>
    <m/>
    <s v="01"/>
    <s v="WHITE"/>
    <x v="0"/>
    <s v="SHOES"/>
    <s v="RUNNER ORIGINAL"/>
    <x v="0"/>
    <n v="70"/>
    <n v="31"/>
    <n v="0"/>
    <n v="0"/>
    <n v="0"/>
    <n v="0"/>
    <n v="0"/>
    <n v="7"/>
    <n v="7"/>
    <n v="2"/>
    <n v="15"/>
    <n v="0"/>
    <n v="0"/>
    <n v="0"/>
  </r>
  <r>
    <s v="FW18"/>
    <s v="A18S MSC1717 STE003NBLACK"/>
    <s v="A18S MSC1717 STE003N"/>
    <m/>
    <s v="02"/>
    <s v="BLACK"/>
    <x v="0"/>
    <s v="SHOES"/>
    <s v="RUNNER ORIGINAL"/>
    <x v="0"/>
    <n v="75"/>
    <n v="12"/>
    <n v="0"/>
    <n v="0"/>
    <n v="0"/>
    <n v="0"/>
    <n v="1"/>
    <n v="7"/>
    <n v="4"/>
    <n v="0"/>
    <n v="0"/>
    <n v="0"/>
    <n v="0"/>
    <n v="0"/>
  </r>
  <r>
    <s v="FW18"/>
    <s v="A18S MSC1717 STE003NWHITE"/>
    <s v="A18S MSC1717 STE003N"/>
    <m/>
    <s v="01"/>
    <s v="WHITE"/>
    <x v="0"/>
    <s v="SHOES"/>
    <s v="RUNNER ORIGINAL"/>
    <x v="0"/>
    <n v="75"/>
    <n v="185"/>
    <n v="0"/>
    <n v="0"/>
    <n v="0"/>
    <n v="0"/>
    <n v="11"/>
    <n v="29"/>
    <n v="38"/>
    <n v="38"/>
    <n v="38"/>
    <n v="19"/>
    <n v="8"/>
    <n v="4"/>
  </r>
  <r>
    <s v="FW18"/>
    <s v="A18S MSC1717 STE003NNAVY"/>
    <s v="A18S MSC1717 STE003N"/>
    <m/>
    <s v="24"/>
    <s v="NAVY"/>
    <x v="0"/>
    <s v="SHOES"/>
    <s v="RUNNER ORIGINAL"/>
    <x v="0"/>
    <n v="75"/>
    <n v="49"/>
    <n v="0"/>
    <n v="0"/>
    <n v="0"/>
    <n v="0"/>
    <n v="0"/>
    <n v="14"/>
    <n v="22"/>
    <n v="13"/>
    <n v="0"/>
    <n v="0"/>
    <n v="0"/>
    <n v="0"/>
  </r>
  <r>
    <s v="FW18"/>
    <s v="A18S MSC1718 STE003NBLACK"/>
    <s v="A18S MSC1718 STE003N"/>
    <m/>
    <s v="02"/>
    <s v="BLACK"/>
    <x v="0"/>
    <s v="SHOES"/>
    <s v="LO-TOP SNEAKERS ORIGINAL"/>
    <x v="0"/>
    <n v="70"/>
    <n v="7"/>
    <n v="0"/>
    <n v="0"/>
    <n v="0"/>
    <n v="0"/>
    <n v="0"/>
    <n v="0"/>
    <n v="7"/>
    <n v="0"/>
    <n v="0"/>
    <n v="0"/>
    <n v="0"/>
    <n v="0"/>
  </r>
  <r>
    <s v="FW18"/>
    <s v="A18S MSC1718 STE003NWHITE"/>
    <s v="A18S MSC1718 STE003N"/>
    <m/>
    <s v="01"/>
    <s v="WHITE"/>
    <x v="0"/>
    <s v="SHOES"/>
    <s v="LO-TOP SNEAKERS ORIGINAL"/>
    <x v="0"/>
    <n v="70"/>
    <n v="182"/>
    <n v="0"/>
    <n v="0"/>
    <n v="0"/>
    <n v="0"/>
    <n v="3"/>
    <n v="29"/>
    <n v="47"/>
    <n v="36"/>
    <n v="35"/>
    <n v="19"/>
    <n v="9"/>
    <n v="4"/>
  </r>
  <r>
    <s v="FW18"/>
    <s v="A18S MSC1718 STE003NNAVY"/>
    <s v="A18S MSC1718 STE003N"/>
    <m/>
    <s v="24"/>
    <s v="NAVY"/>
    <x v="0"/>
    <s v="SHOES"/>
    <s v="LO-TOP SNEAKERS ORIGINAL"/>
    <x v="0"/>
    <n v="70"/>
    <n v="113"/>
    <n v="0"/>
    <n v="0"/>
    <n v="0"/>
    <n v="0"/>
    <n v="5"/>
    <n v="18"/>
    <n v="25"/>
    <n v="26"/>
    <n v="22"/>
    <n v="10"/>
    <n v="6"/>
    <n v="1"/>
  </r>
  <r>
    <s v="FW18"/>
    <s v="A18S MSC1721 STE003NNAVY"/>
    <s v="A18S MSC1721 STE003N"/>
    <m/>
    <s v="24"/>
    <s v="NAVY"/>
    <x v="0"/>
    <s v="SHOES"/>
    <s v="RUNNER ORIGINAL"/>
    <x v="0"/>
    <n v="75"/>
    <n v="110"/>
    <n v="0"/>
    <n v="0"/>
    <n v="0"/>
    <n v="0"/>
    <n v="0"/>
    <n v="18"/>
    <n v="25"/>
    <n v="28"/>
    <n v="19"/>
    <n v="13"/>
    <n v="7"/>
    <n v="0"/>
  </r>
  <r>
    <s v="FW18"/>
    <s v="A18S MSC1723 STE003NWHITE"/>
    <s v="A18S MSC1723 STE003N"/>
    <m/>
    <s v="01"/>
    <s v="WHITE"/>
    <x v="0"/>
    <s v="SHOES"/>
    <s v="RUNNER ORIGINAL"/>
    <x v="0"/>
    <n v="75"/>
    <n v="4"/>
    <n v="0"/>
    <n v="0"/>
    <n v="0"/>
    <n v="0"/>
    <n v="0"/>
    <n v="0"/>
    <n v="0"/>
    <n v="0"/>
    <n v="1"/>
    <n v="0"/>
    <n v="3"/>
    <n v="0"/>
  </r>
  <r>
    <s v="FW18"/>
    <s v="A18S MSC1723 STE003NNAVY"/>
    <s v="A18S MSC1723 STE003N"/>
    <m/>
    <s v="24"/>
    <s v="NAVY"/>
    <x v="0"/>
    <s v="SHOES"/>
    <s v="RUNNER ORIGINAL"/>
    <x v="0"/>
    <n v="75"/>
    <n v="15"/>
    <n v="0"/>
    <n v="0"/>
    <n v="0"/>
    <n v="0"/>
    <n v="0"/>
    <n v="4"/>
    <n v="11"/>
    <n v="0"/>
    <n v="0"/>
    <n v="0"/>
    <n v="0"/>
    <n v="0"/>
  </r>
  <r>
    <s v="FW18"/>
    <s v="F18S MSC1365 SXV001NBLACK / BLACK"/>
    <s v="F18S MSC1365 SXV001N"/>
    <m/>
    <s v="0202"/>
    <s v="BLACK / BLACK"/>
    <x v="0"/>
    <s v="SHOES"/>
    <s v="RUNNER &quot;GRAVITY&quot;"/>
    <x v="0"/>
    <n v="55"/>
    <n v="172"/>
    <n v="0"/>
    <n v="0"/>
    <n v="0"/>
    <n v="0"/>
    <n v="1"/>
    <n v="20"/>
    <n v="35"/>
    <n v="38"/>
    <n v="43"/>
    <n v="11"/>
    <n v="24"/>
    <n v="0"/>
  </r>
  <r>
    <s v="FW18"/>
    <s v="F18S MSC1365 SXV001NBLUE NAVY/BLACK"/>
    <s v="F18S MSC1365 SXV001N"/>
    <m/>
    <s v="2402"/>
    <s v="BLUE NAVY/BLACK"/>
    <x v="0"/>
    <s v="SHOES"/>
    <s v="RUNNER &quot;GRAVITY&quot;"/>
    <x v="0"/>
    <n v="55"/>
    <n v="31"/>
    <n v="0"/>
    <n v="0"/>
    <n v="0"/>
    <n v="0"/>
    <n v="0"/>
    <n v="0"/>
    <n v="1"/>
    <n v="1"/>
    <n v="6"/>
    <n v="2"/>
    <n v="21"/>
    <n v="0"/>
  </r>
  <r>
    <s v="FW18"/>
    <s v="F18S MSC1367 SXV001NWHITE / BLACK"/>
    <s v="F18S MSC1367 SXV001N"/>
    <m/>
    <s v="0102"/>
    <s v="WHITE / BLACK"/>
    <x v="0"/>
    <s v="SHOES"/>
    <s v="RUNNER &quot;PHANTOM-I&quot;"/>
    <x v="0"/>
    <n v="85"/>
    <n v="1"/>
    <n v="0"/>
    <n v="0"/>
    <n v="0"/>
    <n v="0"/>
    <n v="0"/>
    <n v="0"/>
    <n v="0"/>
    <n v="0"/>
    <n v="0"/>
    <n v="0"/>
    <n v="1"/>
    <n v="0"/>
  </r>
  <r>
    <s v="FW18"/>
    <s v="F18S MSC1367 SXV001NGREY / ORANGE"/>
    <s v="F18S MSC1367 SXV001N"/>
    <m/>
    <s v="1020"/>
    <s v="GREY / ORANGE"/>
    <x v="0"/>
    <s v="SHOES"/>
    <s v="RUNNER &quot;PHANTOM-I&quot;"/>
    <x v="0"/>
    <n v="85"/>
    <n v="122"/>
    <n v="0"/>
    <n v="0"/>
    <n v="0"/>
    <n v="0"/>
    <n v="15"/>
    <n v="0"/>
    <n v="35"/>
    <n v="38"/>
    <n v="31"/>
    <n v="0"/>
    <n v="3"/>
    <n v="0"/>
  </r>
  <r>
    <s v="FW18"/>
    <s v="F18S MSC1367 SXV001NBLACK"/>
    <s v="F18S MSC1367 SXV001N"/>
    <m/>
    <s v="02"/>
    <s v="BLACK"/>
    <x v="0"/>
    <s v="SHOES"/>
    <s v="RUNNER &quot;PHANTOM-I&quot;"/>
    <x v="0"/>
    <n v="85"/>
    <n v="55"/>
    <n v="0"/>
    <n v="0"/>
    <n v="0"/>
    <n v="0"/>
    <n v="7"/>
    <n v="0"/>
    <n v="13"/>
    <n v="23"/>
    <n v="12"/>
    <n v="0"/>
    <n v="0"/>
    <n v="0"/>
  </r>
  <r>
    <s v="FW18"/>
    <s v="F18S MSC1368 SXV001NBLACK"/>
    <s v="F18S MSC1368 SXV001N"/>
    <m/>
    <s v="02"/>
    <s v="BLACK"/>
    <x v="0"/>
    <s v="SHOES"/>
    <s v="RUNNER &quot;TYPHOON-A&quot;"/>
    <x v="0"/>
    <n v="70"/>
    <n v="149"/>
    <n v="0"/>
    <n v="0"/>
    <n v="0"/>
    <n v="0"/>
    <n v="6"/>
    <n v="22"/>
    <n v="36"/>
    <n v="37"/>
    <n v="29"/>
    <n v="6"/>
    <n v="13"/>
    <n v="0"/>
  </r>
  <r>
    <s v="FW18"/>
    <s v="F18S MSC1369 SXV001NWHITE"/>
    <s v="F18S MSC1369 SXV001N"/>
    <m/>
    <s v="01"/>
    <s v="WHITE"/>
    <x v="0"/>
    <s v="SHOES"/>
    <s v="RUNNER &quot;STEALTH-XY&quot;"/>
    <x v="0"/>
    <n v="70"/>
    <n v="237"/>
    <n v="0"/>
    <n v="0"/>
    <n v="0"/>
    <n v="0"/>
    <n v="21"/>
    <n v="53"/>
    <n v="71"/>
    <n v="60"/>
    <n v="32"/>
    <n v="0"/>
    <n v="0"/>
    <n v="0"/>
  </r>
  <r>
    <s v="FW18"/>
    <s v="F18S MSC1370 SXV001NBLACK"/>
    <s v="F18S MSC1370 SXV001N"/>
    <m/>
    <s v="02"/>
    <s v="BLACK"/>
    <x v="0"/>
    <s v="SHOES"/>
    <s v="RUNNER &quot;STEALTH-XY III&quot;"/>
    <x v="0"/>
    <n v="70"/>
    <n v="123"/>
    <n v="0"/>
    <n v="0"/>
    <n v="0"/>
    <n v="0"/>
    <n v="9"/>
    <n v="20"/>
    <n v="31"/>
    <n v="35"/>
    <n v="21"/>
    <n v="6"/>
    <n v="1"/>
    <n v="0"/>
  </r>
  <r>
    <s v="FW18"/>
    <s v="F18S MSC1370 SXV001NWHITE"/>
    <s v="F18S MSC1370 SXV001N"/>
    <m/>
    <s v="01"/>
    <s v="WHITE"/>
    <x v="0"/>
    <s v="SHOES"/>
    <s v="RUNNER &quot;STEALTH-XY III&quot;"/>
    <x v="0"/>
    <n v="70"/>
    <n v="250"/>
    <n v="0"/>
    <n v="0"/>
    <n v="0"/>
    <n v="0"/>
    <n v="10"/>
    <n v="34"/>
    <n v="54"/>
    <n v="56"/>
    <n v="48"/>
    <n v="25"/>
    <n v="19"/>
    <n v="4"/>
  </r>
  <r>
    <s v="FW18"/>
    <s v="F18S MSC1370 SXV001NDARK GREY"/>
    <s v="F18S MSC1370 SXV001N"/>
    <m/>
    <s v="72"/>
    <s v="DARK GREY"/>
    <x v="0"/>
    <s v="SHOES"/>
    <s v="RUNNER &quot;STEALTH-XY III&quot;"/>
    <x v="0"/>
    <n v="70"/>
    <n v="250"/>
    <n v="0"/>
    <n v="0"/>
    <n v="0"/>
    <n v="0"/>
    <n v="13"/>
    <n v="41"/>
    <n v="49"/>
    <n v="50"/>
    <n v="40"/>
    <n v="25"/>
    <n v="18"/>
    <n v="14"/>
  </r>
  <r>
    <s v="FW18"/>
    <s v="F18S MSC1371 SXV001NMILITARY"/>
    <s v="F18S MSC1371 SXV001N"/>
    <m/>
    <s v="65"/>
    <s v="MILITARY"/>
    <x v="0"/>
    <s v="SHOES"/>
    <s v="RUNNER &quot;HURRICANE&quot;"/>
    <x v="0"/>
    <n v="110"/>
    <n v="111"/>
    <n v="0"/>
    <n v="0"/>
    <n v="0"/>
    <n v="0"/>
    <n v="3"/>
    <n v="11"/>
    <n v="24"/>
    <n v="23"/>
    <n v="23"/>
    <n v="16"/>
    <n v="11"/>
    <n v="0"/>
  </r>
  <r>
    <s v="FW18"/>
    <s v="F18S MSC1372 SXV001NWHITE"/>
    <s v="F18S MSC1372 SXV001N"/>
    <m/>
    <s v="01"/>
    <s v="WHITE"/>
    <x v="0"/>
    <s v="SHOES"/>
    <s v="RUNNER &quot;SNIPER&quot;"/>
    <x v="0"/>
    <n v="70"/>
    <n v="101"/>
    <n v="0"/>
    <n v="0"/>
    <n v="0"/>
    <n v="0"/>
    <n v="3"/>
    <n v="16"/>
    <n v="15"/>
    <n v="29"/>
    <n v="21"/>
    <n v="7"/>
    <n v="4"/>
    <n v="6"/>
  </r>
  <r>
    <s v="FW18"/>
    <s v="F18S MSC1372 SXV001NRED"/>
    <s v="F18S MSC1372 SXV001N"/>
    <m/>
    <s v="13"/>
    <s v="RED"/>
    <x v="0"/>
    <s v="SHOES"/>
    <s v="RUNNER &quot;SNIPER&quot;"/>
    <x v="0"/>
    <n v="70"/>
    <n v="11"/>
    <n v="0"/>
    <n v="0"/>
    <n v="0"/>
    <n v="0"/>
    <n v="1"/>
    <n v="5"/>
    <n v="5"/>
    <n v="0"/>
    <n v="0"/>
    <n v="0"/>
    <n v="0"/>
    <n v="0"/>
  </r>
  <r>
    <s v="FW18"/>
    <s v="F18S MSC1373 SXV001NBLACK"/>
    <s v="F18S MSC1373 SXV001N"/>
    <m/>
    <s v="02"/>
    <s v="BLACK"/>
    <x v="0"/>
    <s v="SHOES"/>
    <s v="RUNNER &quot;CALIFORNIA&quot;"/>
    <x v="0"/>
    <n v="55"/>
    <n v="256"/>
    <n v="0"/>
    <n v="0"/>
    <n v="0"/>
    <n v="0"/>
    <n v="25"/>
    <n v="54"/>
    <n v="60"/>
    <n v="44"/>
    <n v="28"/>
    <n v="45"/>
    <n v="0"/>
    <n v="0"/>
  </r>
  <r>
    <s v="FW18"/>
    <s v="F18S MSC1374 SXV001NWHITE"/>
    <s v="F18S MSC1374 SXV001N"/>
    <m/>
    <s v="01"/>
    <s v="WHITE"/>
    <x v="0"/>
    <s v="SHOES"/>
    <s v="LO-TOP SNEAKERS &quot;RELOADED-XY&quot;"/>
    <x v="0"/>
    <n v="85"/>
    <n v="19"/>
    <n v="0"/>
    <n v="0"/>
    <n v="0"/>
    <n v="0"/>
    <n v="0"/>
    <n v="0"/>
    <n v="11"/>
    <n v="8"/>
    <n v="0"/>
    <n v="0"/>
    <n v="0"/>
    <n v="0"/>
  </r>
  <r>
    <s v="FW18"/>
    <s v="F18S MSC1381 SXV001NDARK GREY"/>
    <s v="F18S MSC1381 SXV001N"/>
    <m/>
    <s v="72"/>
    <s v="DARK GREY"/>
    <x v="0"/>
    <s v="SHOES"/>
    <s v="RUNNER &quot;ROCKET&quot;"/>
    <x v="0"/>
    <n v="75"/>
    <n v="1"/>
    <n v="0"/>
    <n v="0"/>
    <n v="0"/>
    <n v="0"/>
    <n v="0"/>
    <n v="0"/>
    <n v="1"/>
    <n v="0"/>
    <n v="0"/>
    <n v="0"/>
    <n v="0"/>
    <n v="0"/>
  </r>
  <r>
    <s v="FW18"/>
    <s v="F18S MSC1381 SXV001NBEIGE"/>
    <s v="F18S MSC1381 SXV001N"/>
    <m/>
    <s v="06"/>
    <s v="BEIGE"/>
    <x v="0"/>
    <s v="SHOES"/>
    <s v="RUNNER &quot;ROCKET&quot;"/>
    <x v="0"/>
    <n v="75"/>
    <n v="34"/>
    <n v="0"/>
    <n v="0"/>
    <n v="0"/>
    <n v="0"/>
    <n v="8"/>
    <n v="14"/>
    <n v="12"/>
    <n v="0"/>
    <n v="0"/>
    <n v="0"/>
    <n v="0"/>
    <n v="0"/>
  </r>
  <r>
    <s v="FW18"/>
    <s v="F18S MSC1382 SXV001NWHITE"/>
    <s v="F18S MSC1382 SXV001N"/>
    <m/>
    <s v="01"/>
    <s v="WHITE"/>
    <x v="0"/>
    <s v="SHOES"/>
    <s v="RUNNER &quot;MJÖLNIR&quot;"/>
    <x v="0"/>
    <n v="83"/>
    <n v="33"/>
    <n v="0"/>
    <n v="0"/>
    <n v="0"/>
    <n v="0"/>
    <n v="17"/>
    <n v="9"/>
    <n v="7"/>
    <n v="0"/>
    <n v="0"/>
    <n v="0"/>
    <n v="0"/>
    <n v="0"/>
  </r>
  <r>
    <s v="FW18"/>
    <s v="F18S MSC1382 SXV001NRED"/>
    <s v="F18S MSC1382 SXV001N"/>
    <m/>
    <s v="13"/>
    <s v="RED"/>
    <x v="0"/>
    <s v="SHOES"/>
    <s v="RUNNER &quot;MJÖLNIR&quot;"/>
    <x v="0"/>
    <n v="83"/>
    <n v="14"/>
    <n v="0"/>
    <n v="0"/>
    <n v="0"/>
    <n v="0"/>
    <n v="2"/>
    <n v="0"/>
    <n v="10"/>
    <n v="0"/>
    <n v="0"/>
    <n v="0"/>
    <n v="2"/>
    <n v="0"/>
  </r>
  <r>
    <s v="FW18"/>
    <s v="F18S MSC1383 SXV001NWHITE"/>
    <s v="F18S MSC1383 SXV001N"/>
    <m/>
    <s v="01"/>
    <s v="WHITE"/>
    <x v="0"/>
    <s v="SHOES"/>
    <s v="RUNNER &quot;RAPTOR-X1&quot;"/>
    <x v="0"/>
    <n v="75"/>
    <n v="3"/>
    <n v="0"/>
    <n v="0"/>
    <n v="0"/>
    <n v="0"/>
    <n v="0"/>
    <n v="3"/>
    <n v="0"/>
    <n v="0"/>
    <n v="0"/>
    <n v="0"/>
    <n v="0"/>
    <n v="0"/>
  </r>
  <r>
    <s v="FW18"/>
    <s v="F18S MSC1383 SXV001NGREY"/>
    <s v="F18S MSC1383 SXV001N"/>
    <m/>
    <s v="10"/>
    <s v="GREY"/>
    <x v="0"/>
    <s v="SHOES"/>
    <s v="RUNNER &quot;RAPTOR-X1&quot;"/>
    <x v="0"/>
    <n v="75"/>
    <n v="54"/>
    <n v="0"/>
    <n v="0"/>
    <n v="0"/>
    <n v="0"/>
    <n v="0"/>
    <n v="21"/>
    <n v="19"/>
    <n v="4"/>
    <n v="10"/>
    <n v="0"/>
    <n v="0"/>
    <n v="0"/>
  </r>
  <r>
    <s v="FW18"/>
    <s v="F18S MSC1383 SXV001NNAVY"/>
    <s v="F18S MSC1383 SXV001N"/>
    <m/>
    <s v="24"/>
    <s v="NAVY"/>
    <x v="0"/>
    <s v="SHOES"/>
    <s v="RUNNER &quot;RAPTOR-X1&quot;"/>
    <x v="0"/>
    <n v="75"/>
    <n v="9"/>
    <n v="0"/>
    <n v="0"/>
    <n v="0"/>
    <n v="0"/>
    <n v="0"/>
    <n v="5"/>
    <n v="0"/>
    <n v="0"/>
    <n v="4"/>
    <n v="0"/>
    <n v="0"/>
    <n v="0"/>
  </r>
  <r>
    <s v="FW18"/>
    <s v="F18S MSC1571 SXV001NGREY"/>
    <s v="F18S MSC1571 SXV001N"/>
    <m/>
    <s v="10"/>
    <s v="GREY"/>
    <x v="0"/>
    <s v="SHOES"/>
    <s v="RUNNER &quot;SNIPER&quot;"/>
    <x v="0"/>
    <n v="83"/>
    <n v="2"/>
    <n v="0"/>
    <n v="0"/>
    <n v="0"/>
    <n v="0"/>
    <n v="0"/>
    <n v="2"/>
    <n v="0"/>
    <n v="0"/>
    <n v="0"/>
    <n v="0"/>
    <n v="0"/>
    <n v="0"/>
  </r>
  <r>
    <s v="FW18"/>
    <s v="A18S MSG0018 SXV019NBLACK"/>
    <s v="A18S MSG0018 SXV019N"/>
    <m/>
    <s v="02"/>
    <s v="BLACK"/>
    <x v="1"/>
    <s v="SHOES"/>
    <s v="FLAT GUMMY SANDALS &quot;BLACK SOUL&quot;"/>
    <x v="0"/>
    <n v="30"/>
    <n v="57"/>
    <n v="0"/>
    <n v="0"/>
    <n v="0"/>
    <n v="0"/>
    <n v="0"/>
    <n v="0"/>
    <n v="9"/>
    <n v="15"/>
    <n v="18"/>
    <n v="10"/>
    <n v="5"/>
    <n v="0"/>
  </r>
  <r>
    <s v="FW18"/>
    <s v="A18S MSG0018 SXV019NGOLD"/>
    <s v="A18S MSG0018 SXV019N"/>
    <m/>
    <s v="16"/>
    <s v="GOLD"/>
    <x v="1"/>
    <s v="SHOES"/>
    <s v="FLAT GUMMY SANDALS &quot;BLACK SOUL&quot;"/>
    <x v="0"/>
    <n v="30"/>
    <n v="3"/>
    <n v="0"/>
    <n v="0"/>
    <n v="0"/>
    <n v="0"/>
    <n v="0"/>
    <n v="0"/>
    <n v="0"/>
    <n v="0"/>
    <n v="0"/>
    <n v="1"/>
    <n v="2"/>
    <n v="0"/>
  </r>
  <r>
    <s v="FW18"/>
    <s v="F18S MSG0018 SXV019NBLACK"/>
    <s v="F18S MSG0018 SXV019N"/>
    <m/>
    <s v="02"/>
    <s v="BLACK"/>
    <x v="1"/>
    <s v="SHOES"/>
    <s v="FLAT GUMMY SANDALS &quot;BLACK SOUL&quot;"/>
    <x v="0"/>
    <n v="30"/>
    <n v="211"/>
    <n v="0"/>
    <n v="0"/>
    <n v="0"/>
    <n v="0"/>
    <n v="0"/>
    <n v="26"/>
    <n v="27"/>
    <n v="62"/>
    <n v="44"/>
    <n v="28"/>
    <n v="11"/>
    <n v="13"/>
  </r>
  <r>
    <s v="FW18"/>
    <s v="F18S MSG0018 SXV019NSILVER"/>
    <s v="F18S MSG0018 SXV019N"/>
    <m/>
    <s v="70"/>
    <s v="SILVER"/>
    <x v="1"/>
    <s v="SHOES"/>
    <s v="FLAT GUMMY SANDALS &quot;BLACK SOUL&quot;"/>
    <x v="0"/>
    <n v="30"/>
    <n v="412"/>
    <n v="0"/>
    <n v="0"/>
    <n v="0"/>
    <n v="0"/>
    <n v="17"/>
    <n v="53"/>
    <n v="65"/>
    <n v="85"/>
    <n v="83"/>
    <n v="61"/>
    <n v="32"/>
    <n v="16"/>
  </r>
  <r>
    <s v="FW18"/>
    <s v="F18S MSG0018 SXV019NGOLD"/>
    <s v="F18S MSG0018 SXV019N"/>
    <m/>
    <s v="16"/>
    <s v="GOLD"/>
    <x v="1"/>
    <s v="SHOES"/>
    <s v="FLAT GUMMY SANDALS &quot;BLACK SOUL&quot;"/>
    <x v="0"/>
    <n v="30"/>
    <n v="439"/>
    <n v="0"/>
    <n v="0"/>
    <n v="0"/>
    <n v="0"/>
    <n v="6"/>
    <n v="48"/>
    <n v="63"/>
    <n v="111"/>
    <n v="89"/>
    <n v="59"/>
    <n v="41"/>
    <n v="22"/>
  </r>
  <r>
    <s v="FW18"/>
    <s v="A18S WSC1033 SKN002NBLACK"/>
    <s v="A18S WSC1033 SKN002N"/>
    <m/>
    <s v="02"/>
    <s v="BLACK"/>
    <x v="0"/>
    <s v="SHOES"/>
    <s v="MID-TOP SNEAKERS ORIGINAL"/>
    <x v="1"/>
    <n v="85"/>
    <n v="205"/>
    <n v="0"/>
    <n v="47"/>
    <n v="55"/>
    <n v="51"/>
    <n v="28"/>
    <n v="13"/>
    <n v="11"/>
    <n v="0"/>
    <n v="0"/>
    <n v="0"/>
    <n v="0"/>
    <n v="0"/>
  </r>
  <r>
    <s v="FW18"/>
    <s v="A18S WSC1033 SKN002NWHITE"/>
    <s v="A18S WSC1033 SKN002N"/>
    <m/>
    <s v="01"/>
    <s v="WHITE"/>
    <x v="0"/>
    <s v="SHOES"/>
    <s v="MID-TOP SNEAKERS ORIGINAL"/>
    <x v="1"/>
    <n v="85"/>
    <n v="249"/>
    <n v="0"/>
    <n v="61"/>
    <n v="72"/>
    <n v="62"/>
    <n v="34"/>
    <n v="13"/>
    <n v="7"/>
    <n v="0"/>
    <n v="0"/>
    <n v="0"/>
    <n v="0"/>
    <n v="0"/>
  </r>
  <r>
    <s v="FW18"/>
    <s v="A18S WSC1034 SXV001NBLACK"/>
    <s v="A18S WSC1034 SXV001N"/>
    <m/>
    <s v="02"/>
    <s v="BLACK"/>
    <x v="0"/>
    <s v="SHOES"/>
    <s v="RUNNER ORIGINAL"/>
    <x v="1"/>
    <n v="75"/>
    <n v="217"/>
    <n v="14"/>
    <n v="44"/>
    <n v="56"/>
    <n v="51"/>
    <n v="34"/>
    <n v="18"/>
    <n v="0"/>
    <n v="0"/>
    <n v="0"/>
    <n v="0"/>
    <n v="0"/>
    <n v="0"/>
  </r>
  <r>
    <s v="FW18"/>
    <s v="A18S WSC1037 SKN002NBLACK"/>
    <s v="A18S WSC1037 SKN002N"/>
    <m/>
    <s v="02"/>
    <s v="BLACK"/>
    <x v="0"/>
    <s v="SHOES"/>
    <s v="RUNNER ORIGINAL"/>
    <x v="1"/>
    <n v="75"/>
    <n v="136"/>
    <n v="4"/>
    <n v="24"/>
    <n v="20"/>
    <n v="27"/>
    <n v="32"/>
    <n v="17"/>
    <n v="12"/>
    <n v="0"/>
    <n v="0"/>
    <n v="0"/>
    <n v="0"/>
    <n v="0"/>
  </r>
  <r>
    <s v="FW18"/>
    <s v="A18S WSC1037 SKN002NWHITE"/>
    <s v="A18S WSC1037 SKN002N"/>
    <m/>
    <s v="01"/>
    <s v="WHITE"/>
    <x v="0"/>
    <s v="SHOES"/>
    <s v="RUNNER ORIGINAL"/>
    <x v="1"/>
    <n v="75"/>
    <n v="147"/>
    <n v="3"/>
    <n v="27"/>
    <n v="26"/>
    <n v="32"/>
    <n v="29"/>
    <n v="16"/>
    <n v="14"/>
    <n v="0"/>
    <n v="0"/>
    <n v="0"/>
    <n v="0"/>
    <n v="0"/>
  </r>
  <r>
    <s v="FW18"/>
    <s v="A18S WSC1038 SKN002NBLACK"/>
    <s v="A18S WSC1038 SKN002N"/>
    <m/>
    <s v="02"/>
    <s v="BLACK"/>
    <x v="0"/>
    <s v="SHOES"/>
    <s v="RUNNER ORIGINAL"/>
    <x v="1"/>
    <n v="70"/>
    <n v="109"/>
    <n v="0"/>
    <n v="21"/>
    <n v="34"/>
    <n v="32"/>
    <n v="20"/>
    <n v="2"/>
    <n v="0"/>
    <n v="0"/>
    <n v="0"/>
    <n v="0"/>
    <n v="0"/>
    <n v="0"/>
  </r>
  <r>
    <s v="FW18"/>
    <s v="A18S WSC1038 SKN002NSILVER"/>
    <s v="A18S WSC1038 SKN002N"/>
    <m/>
    <s v="70"/>
    <s v="SILVER"/>
    <x v="0"/>
    <s v="SHOES"/>
    <s v="RUNNER ORIGINAL"/>
    <x v="1"/>
    <n v="70"/>
    <n v="153"/>
    <n v="0"/>
    <n v="31"/>
    <n v="35"/>
    <n v="42"/>
    <n v="32"/>
    <n v="6"/>
    <n v="7"/>
    <n v="0"/>
    <n v="0"/>
    <n v="0"/>
    <n v="0"/>
    <n v="0"/>
  </r>
  <r>
    <s v="FW18"/>
    <s v="A18S WSC1040 SKN002NBLACK"/>
    <s v="A18S WSC1040 SKN002N"/>
    <m/>
    <s v="02"/>
    <s v="BLACK"/>
    <x v="0"/>
    <s v="SHOES"/>
    <s v="RUNNER ORIGINAL"/>
    <x v="1"/>
    <n v="75"/>
    <n v="150"/>
    <n v="2"/>
    <n v="23"/>
    <n v="37"/>
    <n v="38"/>
    <n v="30"/>
    <n v="14"/>
    <n v="6"/>
    <n v="0"/>
    <n v="0"/>
    <n v="0"/>
    <n v="0"/>
    <n v="0"/>
  </r>
  <r>
    <s v="FW18"/>
    <s v="A18S WSC1040 SKN002NWHITE"/>
    <s v="A18S WSC1040 SKN002N"/>
    <m/>
    <s v="01"/>
    <s v="WHITE"/>
    <x v="0"/>
    <s v="SHOES"/>
    <s v="RUNNER ORIGINAL"/>
    <x v="1"/>
    <n v="75"/>
    <n v="132"/>
    <n v="5"/>
    <n v="35"/>
    <n v="41"/>
    <n v="30"/>
    <n v="16"/>
    <n v="2"/>
    <n v="3"/>
    <n v="0"/>
    <n v="0"/>
    <n v="0"/>
    <n v="0"/>
    <n v="0"/>
  </r>
  <r>
    <s v="FW18"/>
    <s v="A18S WSC1040 SKN002NROSE / PINK"/>
    <s v="A18S WSC1040 SKN002N"/>
    <m/>
    <s v="03"/>
    <s v="ROSE / PINK"/>
    <x v="0"/>
    <s v="SHOES"/>
    <s v="RUNNER ORIGINAL"/>
    <x v="1"/>
    <n v="75"/>
    <n v="150"/>
    <n v="15"/>
    <n v="34"/>
    <n v="49"/>
    <n v="30"/>
    <n v="15"/>
    <n v="7"/>
    <n v="0"/>
    <n v="0"/>
    <n v="0"/>
    <n v="0"/>
    <n v="0"/>
    <n v="0"/>
  </r>
  <r>
    <s v="FW18"/>
    <s v="A18S WSC1043 SKN002NBLACK"/>
    <s v="A18S WSC1043 SKN002N"/>
    <m/>
    <s v="02"/>
    <s v="BLACK"/>
    <x v="0"/>
    <s v="SHOES"/>
    <s v="RUNNER STATEMENT"/>
    <x v="1"/>
    <n v="85"/>
    <n v="236"/>
    <n v="11"/>
    <n v="42"/>
    <n v="60"/>
    <n v="58"/>
    <n v="34"/>
    <n v="20"/>
    <n v="11"/>
    <n v="0"/>
    <n v="0"/>
    <n v="0"/>
    <n v="0"/>
    <n v="0"/>
  </r>
  <r>
    <s v="FW18"/>
    <s v="A18S WSC1043 SKN002NSILVER"/>
    <s v="A18S WSC1043 SKN002N"/>
    <m/>
    <s v="70"/>
    <s v="SILVER"/>
    <x v="0"/>
    <s v="SHOES"/>
    <s v="RUNNER STATEMENT"/>
    <x v="1"/>
    <n v="85"/>
    <n v="209"/>
    <n v="7"/>
    <n v="22"/>
    <n v="49"/>
    <n v="49"/>
    <n v="44"/>
    <n v="26"/>
    <n v="12"/>
    <n v="0"/>
    <n v="0"/>
    <n v="0"/>
    <n v="0"/>
    <n v="0"/>
  </r>
  <r>
    <s v="FW18"/>
    <s v="A18S WSC1044 SKN002NBLACK"/>
    <s v="A18S WSC1044 SKN002N"/>
    <m/>
    <s v="02"/>
    <s v="BLACK"/>
    <x v="0"/>
    <s v="SHOES"/>
    <s v="RUNNER ORIGINAL"/>
    <x v="1"/>
    <n v="70"/>
    <n v="183"/>
    <n v="10"/>
    <n v="45"/>
    <n v="53"/>
    <n v="38"/>
    <n v="34"/>
    <n v="3"/>
    <n v="0"/>
    <n v="0"/>
    <n v="0"/>
    <n v="0"/>
    <n v="0"/>
    <n v="0"/>
  </r>
  <r>
    <s v="FW18"/>
    <s v="A18S WSC1044 SKN002NWHITE"/>
    <s v="A18S WSC1044 SKN002N"/>
    <m/>
    <s v="01"/>
    <s v="WHITE"/>
    <x v="0"/>
    <s v="SHOES"/>
    <s v="RUNNER ORIGINAL"/>
    <x v="1"/>
    <n v="70"/>
    <n v="242"/>
    <n v="20"/>
    <n v="54"/>
    <n v="64"/>
    <n v="56"/>
    <n v="33"/>
    <n v="15"/>
    <n v="0"/>
    <n v="0"/>
    <n v="0"/>
    <n v="0"/>
    <n v="0"/>
    <n v="0"/>
  </r>
  <r>
    <s v="FW18"/>
    <s v="A18S WSC1045 SXV001NWHITE"/>
    <s v="A18S WSC1045 SXV001N"/>
    <m/>
    <s v="01"/>
    <s v="WHITE"/>
    <x v="0"/>
    <s v="SHOES"/>
    <s v="LO-TOP SNEAKERS ORIGINAL"/>
    <x v="1"/>
    <n v="65"/>
    <n v="55"/>
    <n v="0"/>
    <n v="14"/>
    <n v="22"/>
    <n v="10"/>
    <n v="9"/>
    <n v="0"/>
    <n v="0"/>
    <n v="0"/>
    <n v="0"/>
    <n v="0"/>
    <n v="0"/>
    <n v="0"/>
  </r>
  <r>
    <s v="FW18"/>
    <s v="A18S WSC1045 SXV001NROSE / PINK"/>
    <s v="A18S WSC1045 SXV001N"/>
    <m/>
    <s v="03"/>
    <s v="ROSE / PINK"/>
    <x v="0"/>
    <s v="SHOES"/>
    <s v="LO-TOP SNEAKERS ORIGINAL"/>
    <x v="1"/>
    <n v="65"/>
    <n v="191"/>
    <n v="0"/>
    <n v="40"/>
    <n v="56"/>
    <n v="49"/>
    <n v="37"/>
    <n v="8"/>
    <n v="1"/>
    <n v="0"/>
    <n v="0"/>
    <n v="0"/>
    <n v="0"/>
    <n v="0"/>
  </r>
  <r>
    <s v="FW18"/>
    <s v="F18S WSC0855 SXV001NWHITE / ROSE"/>
    <s v="F18S WSC0855 SXV001N"/>
    <m/>
    <s v="0103"/>
    <s v="WHITE / ROSE"/>
    <x v="0"/>
    <s v="SHOES"/>
    <s v="LO-TOP SNEAKERS &quot;CALIFORNIA&quot;"/>
    <x v="1"/>
    <n v="55"/>
    <n v="275"/>
    <n v="49"/>
    <n v="74"/>
    <n v="67"/>
    <n v="53"/>
    <n v="32"/>
    <n v="0"/>
    <n v="0"/>
    <n v="0"/>
    <n v="0"/>
    <n v="0"/>
    <n v="0"/>
    <n v="0"/>
  </r>
  <r>
    <s v="FW18"/>
    <s v="F18S WSC0855 SXV001NWHITE"/>
    <s v="F18S WSC0855 SXV001N"/>
    <m/>
    <s v="01"/>
    <s v="WHITE"/>
    <x v="0"/>
    <s v="SHOES"/>
    <s v="LO-TOP SNEAKERS &quot;CALIFORNIA&quot;"/>
    <x v="1"/>
    <n v="55"/>
    <n v="308"/>
    <n v="60"/>
    <n v="84"/>
    <n v="77"/>
    <n v="49"/>
    <n v="38"/>
    <n v="0"/>
    <n v="0"/>
    <n v="0"/>
    <n v="0"/>
    <n v="0"/>
    <n v="0"/>
    <n v="0"/>
  </r>
  <r>
    <s v="FW18"/>
    <s v="F18S WSC0858 SXV002NBLACK"/>
    <s v="F18S WSC0858 SXV002N"/>
    <m/>
    <s v="02"/>
    <s v="BLACK"/>
    <x v="0"/>
    <s v="SHOES"/>
    <s v="RUNNER &quot;X-RUNNER&quot;"/>
    <x v="1"/>
    <n v="65"/>
    <n v="42"/>
    <n v="0"/>
    <n v="9"/>
    <n v="11"/>
    <n v="7"/>
    <n v="8"/>
    <n v="5"/>
    <n v="2"/>
    <n v="0"/>
    <n v="0"/>
    <n v="0"/>
    <n v="0"/>
    <n v="0"/>
  </r>
  <r>
    <s v="FW18"/>
    <s v="F18S WSC0858 SXV002NWHITE"/>
    <s v="F18S WSC0858 SXV002N"/>
    <m/>
    <s v="01"/>
    <s v="WHITE"/>
    <x v="0"/>
    <s v="SHOES"/>
    <s v="RUNNER &quot;X-RUNNER&quot;"/>
    <x v="1"/>
    <n v="65"/>
    <n v="127"/>
    <n v="7"/>
    <n v="35"/>
    <n v="38"/>
    <n v="21"/>
    <n v="17"/>
    <n v="7"/>
    <n v="2"/>
    <n v="0"/>
    <n v="0"/>
    <n v="0"/>
    <n v="0"/>
    <n v="0"/>
  </r>
  <r>
    <s v="FW18"/>
    <s v="F18S WSC0858 SXV002NGREY"/>
    <s v="F18S WSC0858 SXV002N"/>
    <m/>
    <s v="10"/>
    <s v="GREY"/>
    <x v="0"/>
    <s v="SHOES"/>
    <s v="RUNNER &quot;X-RUNNER&quot;"/>
    <x v="1"/>
    <n v="65"/>
    <n v="274"/>
    <n v="9"/>
    <n v="31"/>
    <n v="52"/>
    <n v="62"/>
    <n v="50"/>
    <n v="42"/>
    <n v="28"/>
    <n v="0"/>
    <n v="0"/>
    <n v="0"/>
    <n v="0"/>
    <n v="0"/>
  </r>
  <r>
    <s v="FW18"/>
    <s v="F18S WSC0858 SXV002NROSE / PINK"/>
    <s v="F18S WSC0858 SXV002N"/>
    <m/>
    <s v="03"/>
    <s v="ROSE / PINK"/>
    <x v="0"/>
    <s v="SHOES"/>
    <s v="RUNNER &quot;X-RUNNER&quot;"/>
    <x v="1"/>
    <n v="65"/>
    <n v="185"/>
    <n v="16"/>
    <n v="42"/>
    <n v="61"/>
    <n v="40"/>
    <n v="25"/>
    <n v="0"/>
    <n v="1"/>
    <n v="0"/>
    <n v="0"/>
    <n v="0"/>
    <n v="0"/>
    <n v="0"/>
  </r>
  <r>
    <s v="FW18"/>
    <s v="F18S WSC0860 SXV001NBLACK"/>
    <s v="F18S WSC0860 SXV001N"/>
    <m/>
    <s v="02"/>
    <s v="BLACK"/>
    <x v="0"/>
    <s v="SHOES"/>
    <s v="RUNNER &quot;VERTIGO&quot;"/>
    <x v="1"/>
    <n v="75"/>
    <n v="6"/>
    <n v="0"/>
    <n v="0"/>
    <n v="0"/>
    <n v="0"/>
    <n v="0"/>
    <n v="6"/>
    <n v="0"/>
    <n v="0"/>
    <n v="0"/>
    <n v="0"/>
    <n v="0"/>
    <n v="0"/>
  </r>
  <r>
    <s v="FW18"/>
    <s v="F18S WSC0860 SXV001NROSE / PINK"/>
    <s v="F18S WSC0860 SXV001N"/>
    <m/>
    <s v="03"/>
    <s v="ROSE / PINK"/>
    <x v="0"/>
    <s v="SHOES"/>
    <s v="RUNNER &quot;VERTIGO&quot;"/>
    <x v="1"/>
    <n v="75"/>
    <n v="16"/>
    <n v="0"/>
    <n v="3"/>
    <n v="7"/>
    <n v="6"/>
    <n v="0"/>
    <n v="0"/>
    <n v="0"/>
    <n v="0"/>
    <n v="0"/>
    <n v="0"/>
    <n v="0"/>
    <n v="0"/>
  </r>
  <r>
    <s v="FW18"/>
    <s v="F18S WSC0861 SXV001NBLACK"/>
    <s v="F18S WSC0861 SXV001N"/>
    <m/>
    <s v="02"/>
    <s v="BLACK"/>
    <x v="0"/>
    <s v="SHOES"/>
    <s v="RUNNER &quot;0-GRAVITY&quot;"/>
    <x v="1"/>
    <n v="55"/>
    <n v="242"/>
    <n v="48"/>
    <n v="72"/>
    <n v="56"/>
    <n v="33"/>
    <n v="33"/>
    <n v="0"/>
    <n v="0"/>
    <n v="0"/>
    <n v="0"/>
    <n v="0"/>
    <n v="0"/>
    <n v="0"/>
  </r>
  <r>
    <s v="FW18"/>
    <s v="F18S WSC0861 SXV001NROSE / PINK"/>
    <s v="F18S WSC0861 SXV001N"/>
    <m/>
    <s v="03"/>
    <s v="ROSE / PINK"/>
    <x v="0"/>
    <s v="SHOES"/>
    <s v="RUNNER &quot;0-GRAVITY&quot;"/>
    <x v="1"/>
    <n v="55"/>
    <n v="282"/>
    <n v="61"/>
    <n v="85"/>
    <n v="61"/>
    <n v="41"/>
    <n v="34"/>
    <n v="0"/>
    <n v="0"/>
    <n v="0"/>
    <n v="0"/>
    <n v="0"/>
    <n v="0"/>
    <n v="0"/>
  </r>
  <r>
    <s v="FW18"/>
    <s v="F18S WSC0862 SXV002NWHITE"/>
    <s v="F18S WSC0862 SXV002N"/>
    <m/>
    <s v="01"/>
    <s v="WHITE"/>
    <x v="0"/>
    <s v="SHOES"/>
    <s v="RUNNER &quot;TYPHOON-A&quot;"/>
    <x v="1"/>
    <n v="75"/>
    <n v="210"/>
    <n v="34"/>
    <n v="51"/>
    <n v="49"/>
    <n v="39"/>
    <n v="29"/>
    <n v="2"/>
    <n v="6"/>
    <n v="0"/>
    <n v="0"/>
    <n v="0"/>
    <n v="0"/>
    <n v="0"/>
  </r>
  <r>
    <s v="FW18"/>
    <s v="F18S WSC0862 SXV002NGREY"/>
    <s v="F18S WSC0862 SXV002N"/>
    <m/>
    <s v="10"/>
    <s v="GREY"/>
    <x v="0"/>
    <s v="SHOES"/>
    <s v="RUNNER &quot;TYPHOON-A&quot;"/>
    <x v="1"/>
    <n v="75"/>
    <n v="281"/>
    <n v="59"/>
    <n v="79"/>
    <n v="62"/>
    <n v="39"/>
    <n v="40"/>
    <n v="0"/>
    <n v="2"/>
    <n v="0"/>
    <n v="0"/>
    <n v="0"/>
    <n v="0"/>
    <n v="0"/>
  </r>
  <r>
    <s v="FW18"/>
    <s v="F18S WSC0862 SXV002NFUXIA"/>
    <s v="F18S WSC0862 SXV002N"/>
    <m/>
    <s v="33"/>
    <s v="FUXIA"/>
    <x v="0"/>
    <s v="SHOES"/>
    <s v="RUNNER &quot;TYPHOON-A&quot;"/>
    <x v="1"/>
    <n v="75"/>
    <n v="277"/>
    <n v="7"/>
    <n v="41"/>
    <n v="71"/>
    <n v="75"/>
    <n v="51"/>
    <n v="23"/>
    <n v="9"/>
    <n v="0"/>
    <n v="0"/>
    <n v="0"/>
    <n v="0"/>
    <n v="0"/>
  </r>
  <r>
    <s v="FW18"/>
    <s v="F18S WSC0862 SXV002NBLACK"/>
    <s v="F18S WSC0862 SXV002N"/>
    <m/>
    <s v="02"/>
    <s v="BLACK"/>
    <x v="0"/>
    <s v="SHOES"/>
    <s v="RUNNER &quot;TYPHOON-A&quot;"/>
    <x v="1"/>
    <n v="75"/>
    <n v="246"/>
    <n v="10"/>
    <n v="45"/>
    <n v="68"/>
    <n v="68"/>
    <n v="30"/>
    <n v="16"/>
    <n v="9"/>
    <n v="0"/>
    <n v="0"/>
    <n v="0"/>
    <n v="0"/>
    <n v="0"/>
  </r>
  <r>
    <s v="FW18"/>
    <s v="F18S WSC0863 SXV001NBLACK"/>
    <s v="F18S WSC0863 SXV001N"/>
    <m/>
    <s v="02"/>
    <s v="BLACK"/>
    <x v="0"/>
    <s v="SHOES"/>
    <s v="RUNNER &quot;STEALTH-XY III&quot;"/>
    <x v="1"/>
    <n v="70"/>
    <n v="286"/>
    <n v="18"/>
    <n v="44"/>
    <n v="58"/>
    <n v="74"/>
    <n v="48"/>
    <n v="23"/>
    <n v="21"/>
    <n v="0"/>
    <n v="0"/>
    <n v="0"/>
    <n v="0"/>
    <n v="0"/>
  </r>
  <r>
    <s v="FW18"/>
    <s v="F18S WSC0863 SXV001NWHITE"/>
    <s v="F18S WSC0863 SXV001N"/>
    <m/>
    <s v="01"/>
    <s v="WHITE"/>
    <x v="0"/>
    <s v="SHOES"/>
    <s v="RUNNER &quot;STEALTH-XY III&quot;"/>
    <x v="1"/>
    <n v="70"/>
    <n v="256"/>
    <n v="7"/>
    <n v="54"/>
    <n v="69"/>
    <n v="73"/>
    <n v="20"/>
    <n v="22"/>
    <n v="11"/>
    <n v="0"/>
    <n v="0"/>
    <n v="0"/>
    <n v="0"/>
    <n v="0"/>
  </r>
  <r>
    <s v="FW18"/>
    <s v="F18S WSA0155 SXV019NBLACK"/>
    <s v="F18S WSA0155 SXV019N"/>
    <m/>
    <s v="02"/>
    <s v="BLACK"/>
    <x v="1"/>
    <s v="SHOES"/>
    <s v="SANDALS FLAT &quot;BLACK SOUL&quot;"/>
    <x v="1"/>
    <n v="30"/>
    <n v="588"/>
    <n v="15"/>
    <n v="73"/>
    <n v="105"/>
    <n v="133"/>
    <n v="110"/>
    <n v="97"/>
    <n v="55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rowHeaderCaption="DESCRIPTION">
  <location ref="A1:B8" firstHeaderRow="1" firstDataRow="1" firstDataCol="1"/>
  <pivotFields count="24"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axis="axisRow" showAll="0">
      <items count="3">
        <item x="0"/>
        <item x="1"/>
        <item t="default"/>
      </items>
    </pivotField>
    <pivotField numFmtId="164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9"/>
    <field x="6"/>
  </rowFields>
  <rowItems count="7">
    <i>
      <x/>
    </i>
    <i r="1">
      <x/>
    </i>
    <i r="1">
      <x v="1"/>
    </i>
    <i>
      <x v="1"/>
    </i>
    <i r="1">
      <x/>
    </i>
    <i r="1">
      <x v="1"/>
    </i>
    <i t="grand">
      <x/>
    </i>
  </rowItems>
  <colItems count="1">
    <i/>
  </colItems>
  <dataFields count="1">
    <dataField name="Сумма по полю QTY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0"/>
  <dimension ref="A1:X80"/>
  <sheetViews>
    <sheetView showGridLines="0" tabSelected="1" zoomScaleNormal="100" workbookViewId="0">
      <pane ySplit="3" topLeftCell="A4" activePane="bottomLeft" state="frozen"/>
      <selection pane="bottomLeft" activeCell="K1" sqref="K1:K1048576"/>
    </sheetView>
  </sheetViews>
  <sheetFormatPr defaultRowHeight="15" x14ac:dyDescent="0.25"/>
  <cols>
    <col min="1" max="1" width="7.85546875" bestFit="1" customWidth="1"/>
    <col min="2" max="2" width="36.7109375" hidden="1" customWidth="1"/>
    <col min="3" max="3" width="21.5703125" bestFit="1" customWidth="1"/>
    <col min="4" max="4" width="30.7109375" customWidth="1"/>
    <col min="5" max="5" width="5" bestFit="1" customWidth="1"/>
    <col min="6" max="6" width="16.42578125" bestFit="1" customWidth="1"/>
    <col min="7" max="7" width="12.28515625" bestFit="1" customWidth="1"/>
    <col min="8" max="8" width="10" bestFit="1" customWidth="1"/>
    <col min="9" max="9" width="32.7109375" bestFit="1" customWidth="1"/>
    <col min="10" max="10" width="8.28515625" bestFit="1" customWidth="1"/>
    <col min="11" max="11" width="5.42578125" bestFit="1" customWidth="1"/>
    <col min="12" max="12" width="6" bestFit="1" customWidth="1"/>
    <col min="13" max="14" width="3" bestFit="1" customWidth="1"/>
    <col min="15" max="17" width="4" bestFit="1" customWidth="1"/>
    <col min="18" max="19" width="3" bestFit="1" customWidth="1"/>
    <col min="20" max="20" width="4" bestFit="1" customWidth="1"/>
    <col min="21" max="24" width="3" bestFit="1" customWidth="1"/>
  </cols>
  <sheetData>
    <row r="1" spans="1:24" ht="22.5" customHeight="1" x14ac:dyDescent="0.25"/>
    <row r="2" spans="1:24" ht="22.5" customHeight="1" x14ac:dyDescent="0.25">
      <c r="L2" s="1">
        <f>SUM(L4:L80)</f>
        <v>11522</v>
      </c>
    </row>
    <row r="3" spans="1:24" x14ac:dyDescent="0.25">
      <c r="A3" s="2" t="s">
        <v>0</v>
      </c>
      <c r="B3" s="2" t="s">
        <v>125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2" t="s">
        <v>12</v>
      </c>
      <c r="O3" s="2" t="s">
        <v>13</v>
      </c>
      <c r="P3" s="2" t="s">
        <v>14</v>
      </c>
      <c r="Q3" s="2" t="s">
        <v>15</v>
      </c>
      <c r="R3" s="2" t="s">
        <v>16</v>
      </c>
      <c r="S3" s="2" t="s">
        <v>17</v>
      </c>
      <c r="T3" s="2" t="s">
        <v>18</v>
      </c>
      <c r="U3" s="2" t="s">
        <v>19</v>
      </c>
      <c r="V3" s="2" t="s">
        <v>20</v>
      </c>
      <c r="W3" s="2" t="s">
        <v>21</v>
      </c>
      <c r="X3" s="2" t="s">
        <v>22</v>
      </c>
    </row>
    <row r="4" spans="1:24" ht="129" customHeight="1" x14ac:dyDescent="0.25">
      <c r="A4" s="3" t="s">
        <v>28</v>
      </c>
      <c r="B4" s="3" t="str">
        <f t="shared" ref="B4:B33" si="0">C4&amp;F4</f>
        <v>A18S MSC1366 SXV001NBLACK</v>
      </c>
      <c r="C4" s="3" t="s">
        <v>29</v>
      </c>
      <c r="D4" s="4"/>
      <c r="E4" s="3" t="s">
        <v>30</v>
      </c>
      <c r="F4" s="3" t="s">
        <v>31</v>
      </c>
      <c r="G4" s="3" t="s">
        <v>25</v>
      </c>
      <c r="H4" s="3" t="s">
        <v>26</v>
      </c>
      <c r="I4" s="3" t="s">
        <v>32</v>
      </c>
      <c r="J4" s="3" t="s">
        <v>27</v>
      </c>
      <c r="K4" s="9">
        <v>85</v>
      </c>
      <c r="L4" s="2">
        <f t="shared" ref="L4:L62" si="1">SUM(M4:X4)</f>
        <v>178</v>
      </c>
      <c r="M4" s="10">
        <v>0</v>
      </c>
      <c r="N4" s="10">
        <v>0</v>
      </c>
      <c r="O4" s="10">
        <v>0</v>
      </c>
      <c r="P4" s="10">
        <v>0</v>
      </c>
      <c r="Q4" s="10">
        <v>11</v>
      </c>
      <c r="R4" s="10">
        <v>48</v>
      </c>
      <c r="S4" s="10">
        <v>72</v>
      </c>
      <c r="T4" s="10">
        <v>15</v>
      </c>
      <c r="U4" s="10">
        <v>19</v>
      </c>
      <c r="V4" s="10">
        <v>9</v>
      </c>
      <c r="W4" s="10">
        <v>4</v>
      </c>
      <c r="X4" s="10">
        <v>0</v>
      </c>
    </row>
    <row r="5" spans="1:24" ht="123" customHeight="1" x14ac:dyDescent="0.25">
      <c r="A5" s="3" t="s">
        <v>28</v>
      </c>
      <c r="B5" s="3" t="str">
        <f t="shared" si="0"/>
        <v>A18S MSC1366 SXV001NWHITE</v>
      </c>
      <c r="C5" s="3" t="s">
        <v>29</v>
      </c>
      <c r="D5" s="4"/>
      <c r="E5" s="3" t="s">
        <v>33</v>
      </c>
      <c r="F5" s="3" t="s">
        <v>34</v>
      </c>
      <c r="G5" s="3" t="s">
        <v>25</v>
      </c>
      <c r="H5" s="3" t="s">
        <v>26</v>
      </c>
      <c r="I5" s="3" t="s">
        <v>32</v>
      </c>
      <c r="J5" s="3" t="s">
        <v>27</v>
      </c>
      <c r="K5" s="9">
        <v>85</v>
      </c>
      <c r="L5" s="2">
        <f t="shared" si="1"/>
        <v>128</v>
      </c>
      <c r="M5" s="10">
        <v>0</v>
      </c>
      <c r="N5" s="10">
        <v>0</v>
      </c>
      <c r="O5" s="10">
        <v>0</v>
      </c>
      <c r="P5" s="10">
        <v>0</v>
      </c>
      <c r="Q5" s="10">
        <v>11</v>
      </c>
      <c r="R5" s="10">
        <v>29</v>
      </c>
      <c r="S5" s="10">
        <v>34</v>
      </c>
      <c r="T5" s="10">
        <v>28</v>
      </c>
      <c r="U5" s="10">
        <v>19</v>
      </c>
      <c r="V5" s="10">
        <v>4</v>
      </c>
      <c r="W5" s="10">
        <v>3</v>
      </c>
      <c r="X5" s="10">
        <v>0</v>
      </c>
    </row>
    <row r="6" spans="1:24" ht="123" customHeight="1" x14ac:dyDescent="0.25">
      <c r="A6" s="3" t="s">
        <v>28</v>
      </c>
      <c r="B6" s="3" t="str">
        <f t="shared" si="0"/>
        <v>A18S MSC1366 SXV001NRED</v>
      </c>
      <c r="C6" s="3" t="s">
        <v>29</v>
      </c>
      <c r="D6" s="3"/>
      <c r="E6" s="3" t="s">
        <v>35</v>
      </c>
      <c r="F6" s="3" t="s">
        <v>36</v>
      </c>
      <c r="G6" s="3" t="s">
        <v>25</v>
      </c>
      <c r="H6" s="3" t="s">
        <v>26</v>
      </c>
      <c r="I6" s="3" t="s">
        <v>32</v>
      </c>
      <c r="J6" s="3" t="s">
        <v>27</v>
      </c>
      <c r="K6" s="9">
        <v>85</v>
      </c>
      <c r="L6" s="2">
        <f t="shared" si="1"/>
        <v>149</v>
      </c>
      <c r="M6" s="10">
        <v>0</v>
      </c>
      <c r="N6" s="10">
        <v>0</v>
      </c>
      <c r="O6" s="10">
        <v>0</v>
      </c>
      <c r="P6" s="10">
        <v>0</v>
      </c>
      <c r="Q6" s="10">
        <v>10</v>
      </c>
      <c r="R6" s="10">
        <v>31</v>
      </c>
      <c r="S6" s="10">
        <v>38</v>
      </c>
      <c r="T6" s="10">
        <v>43</v>
      </c>
      <c r="U6" s="10">
        <v>22</v>
      </c>
      <c r="V6" s="10">
        <v>5</v>
      </c>
      <c r="W6" s="10">
        <v>0</v>
      </c>
      <c r="X6" s="10">
        <v>0</v>
      </c>
    </row>
    <row r="7" spans="1:24" ht="125.25" customHeight="1" x14ac:dyDescent="0.25">
      <c r="A7" s="3" t="s">
        <v>28</v>
      </c>
      <c r="B7" s="3" t="str">
        <f t="shared" si="0"/>
        <v>A18S MSC1366 SXV001NGREY</v>
      </c>
      <c r="C7" s="3" t="s">
        <v>29</v>
      </c>
      <c r="D7" s="3"/>
      <c r="E7" s="3" t="s">
        <v>23</v>
      </c>
      <c r="F7" s="3" t="s">
        <v>24</v>
      </c>
      <c r="G7" s="3" t="s">
        <v>25</v>
      </c>
      <c r="H7" s="3" t="s">
        <v>26</v>
      </c>
      <c r="I7" s="3" t="s">
        <v>32</v>
      </c>
      <c r="J7" s="3" t="s">
        <v>27</v>
      </c>
      <c r="K7" s="9">
        <v>85</v>
      </c>
      <c r="L7" s="2">
        <f t="shared" si="1"/>
        <v>114</v>
      </c>
      <c r="M7" s="10">
        <v>0</v>
      </c>
      <c r="N7" s="10">
        <v>0</v>
      </c>
      <c r="O7" s="10">
        <v>0</v>
      </c>
      <c r="P7" s="10">
        <v>0</v>
      </c>
      <c r="Q7" s="10">
        <v>5</v>
      </c>
      <c r="R7" s="10">
        <v>20</v>
      </c>
      <c r="S7" s="10">
        <v>29</v>
      </c>
      <c r="T7" s="10">
        <v>31</v>
      </c>
      <c r="U7" s="10">
        <v>20</v>
      </c>
      <c r="V7" s="10">
        <v>5</v>
      </c>
      <c r="W7" s="10">
        <v>1</v>
      </c>
      <c r="X7" s="10">
        <v>3</v>
      </c>
    </row>
    <row r="8" spans="1:24" x14ac:dyDescent="0.25">
      <c r="A8" s="3" t="s">
        <v>28</v>
      </c>
      <c r="B8" s="3" t="str">
        <f t="shared" si="0"/>
        <v>A18S MSC1379 SXV001NBLACK</v>
      </c>
      <c r="C8" s="3" t="s">
        <v>38</v>
      </c>
      <c r="D8" s="3"/>
      <c r="E8" s="3" t="s">
        <v>30</v>
      </c>
      <c r="F8" s="3" t="s">
        <v>31</v>
      </c>
      <c r="G8" s="3" t="s">
        <v>25</v>
      </c>
      <c r="H8" s="3" t="s">
        <v>26</v>
      </c>
      <c r="I8" s="3" t="s">
        <v>39</v>
      </c>
      <c r="J8" s="3" t="s">
        <v>27</v>
      </c>
      <c r="K8" s="9">
        <v>85</v>
      </c>
      <c r="L8" s="2">
        <f t="shared" si="1"/>
        <v>385</v>
      </c>
      <c r="M8" s="10">
        <v>0</v>
      </c>
      <c r="N8" s="10">
        <v>0</v>
      </c>
      <c r="O8" s="10">
        <v>0</v>
      </c>
      <c r="P8" s="10">
        <v>0</v>
      </c>
      <c r="Q8" s="10">
        <v>11</v>
      </c>
      <c r="R8" s="10">
        <v>54</v>
      </c>
      <c r="S8" s="10">
        <v>76</v>
      </c>
      <c r="T8" s="10">
        <v>81</v>
      </c>
      <c r="U8" s="10">
        <v>87</v>
      </c>
      <c r="V8" s="10">
        <v>44</v>
      </c>
      <c r="W8" s="10">
        <v>18</v>
      </c>
      <c r="X8" s="10">
        <v>14</v>
      </c>
    </row>
    <row r="9" spans="1:24" ht="131.25" customHeight="1" x14ac:dyDescent="0.25">
      <c r="A9" s="3" t="s">
        <v>28</v>
      </c>
      <c r="B9" s="3" t="str">
        <f t="shared" si="0"/>
        <v>A18S MSC1610 SXV001NBLACK</v>
      </c>
      <c r="C9" s="3" t="s">
        <v>40</v>
      </c>
      <c r="D9" s="4"/>
      <c r="E9" s="3" t="s">
        <v>30</v>
      </c>
      <c r="F9" s="3" t="s">
        <v>31</v>
      </c>
      <c r="G9" s="3" t="s">
        <v>25</v>
      </c>
      <c r="H9" s="3" t="s">
        <v>26</v>
      </c>
      <c r="I9" s="3" t="s">
        <v>39</v>
      </c>
      <c r="J9" s="3" t="s">
        <v>27</v>
      </c>
      <c r="K9" s="9">
        <v>70</v>
      </c>
      <c r="L9" s="2">
        <f t="shared" si="1"/>
        <v>35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10</v>
      </c>
      <c r="W9" s="10">
        <v>11</v>
      </c>
      <c r="X9" s="10">
        <v>14</v>
      </c>
    </row>
    <row r="10" spans="1:24" ht="123" customHeight="1" x14ac:dyDescent="0.25">
      <c r="A10" s="3" t="s">
        <v>28</v>
      </c>
      <c r="B10" s="3" t="str">
        <f t="shared" si="0"/>
        <v>A18S MSC1610 SXV001NWHITE</v>
      </c>
      <c r="C10" s="3" t="s">
        <v>40</v>
      </c>
      <c r="D10" s="4"/>
      <c r="E10" s="3" t="s">
        <v>33</v>
      </c>
      <c r="F10" s="3" t="s">
        <v>34</v>
      </c>
      <c r="G10" s="3" t="s">
        <v>25</v>
      </c>
      <c r="H10" s="3" t="s">
        <v>26</v>
      </c>
      <c r="I10" s="3" t="s">
        <v>39</v>
      </c>
      <c r="J10" s="3" t="s">
        <v>27</v>
      </c>
      <c r="K10" s="9">
        <v>70</v>
      </c>
      <c r="L10" s="2">
        <f t="shared" si="1"/>
        <v>31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7</v>
      </c>
      <c r="S10" s="10">
        <v>7</v>
      </c>
      <c r="T10" s="10">
        <v>2</v>
      </c>
      <c r="U10" s="10">
        <v>15</v>
      </c>
      <c r="V10" s="10">
        <v>0</v>
      </c>
      <c r="W10" s="10">
        <v>0</v>
      </c>
      <c r="X10" s="10">
        <v>0</v>
      </c>
    </row>
    <row r="11" spans="1:24" ht="118.5" customHeight="1" x14ac:dyDescent="0.25">
      <c r="A11" s="3" t="s">
        <v>28</v>
      </c>
      <c r="B11" s="3" t="str">
        <f t="shared" si="0"/>
        <v>A18S MSC1717 STE003NBLACK</v>
      </c>
      <c r="C11" s="3" t="s">
        <v>41</v>
      </c>
      <c r="D11" s="4"/>
      <c r="E11" s="3" t="s">
        <v>30</v>
      </c>
      <c r="F11" s="3" t="s">
        <v>31</v>
      </c>
      <c r="G11" s="3" t="s">
        <v>25</v>
      </c>
      <c r="H11" s="3" t="s">
        <v>26</v>
      </c>
      <c r="I11" s="3" t="s">
        <v>39</v>
      </c>
      <c r="J11" s="3" t="s">
        <v>27</v>
      </c>
      <c r="K11" s="9">
        <v>75</v>
      </c>
      <c r="L11" s="2">
        <f t="shared" si="1"/>
        <v>12</v>
      </c>
      <c r="M11" s="10">
        <v>0</v>
      </c>
      <c r="N11" s="10">
        <v>0</v>
      </c>
      <c r="O11" s="10">
        <v>0</v>
      </c>
      <c r="P11" s="10">
        <v>0</v>
      </c>
      <c r="Q11" s="10">
        <v>1</v>
      </c>
      <c r="R11" s="10">
        <v>7</v>
      </c>
      <c r="S11" s="10">
        <v>4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</row>
    <row r="12" spans="1:24" ht="89.25" customHeight="1" x14ac:dyDescent="0.25">
      <c r="A12" s="3" t="s">
        <v>28</v>
      </c>
      <c r="B12" s="3" t="str">
        <f t="shared" si="0"/>
        <v>A18S MSC1717 STE003NWHITE</v>
      </c>
      <c r="C12" s="3" t="s">
        <v>41</v>
      </c>
      <c r="D12" s="4"/>
      <c r="E12" s="3" t="s">
        <v>33</v>
      </c>
      <c r="F12" s="3" t="s">
        <v>34</v>
      </c>
      <c r="G12" s="3" t="s">
        <v>25</v>
      </c>
      <c r="H12" s="3" t="s">
        <v>26</v>
      </c>
      <c r="I12" s="3" t="s">
        <v>39</v>
      </c>
      <c r="J12" s="3" t="s">
        <v>27</v>
      </c>
      <c r="K12" s="9">
        <v>75</v>
      </c>
      <c r="L12" s="2">
        <f t="shared" si="1"/>
        <v>185</v>
      </c>
      <c r="M12" s="10">
        <v>0</v>
      </c>
      <c r="N12" s="10">
        <v>0</v>
      </c>
      <c r="O12" s="10">
        <v>0</v>
      </c>
      <c r="P12" s="10">
        <v>0</v>
      </c>
      <c r="Q12" s="10">
        <v>11</v>
      </c>
      <c r="R12" s="10">
        <v>29</v>
      </c>
      <c r="S12" s="10">
        <v>38</v>
      </c>
      <c r="T12" s="10">
        <v>38</v>
      </c>
      <c r="U12" s="10">
        <v>38</v>
      </c>
      <c r="V12" s="10">
        <v>19</v>
      </c>
      <c r="W12" s="10">
        <v>8</v>
      </c>
      <c r="X12" s="10">
        <v>4</v>
      </c>
    </row>
    <row r="13" spans="1:24" ht="123.75" customHeight="1" x14ac:dyDescent="0.25">
      <c r="A13" s="3" t="s">
        <v>28</v>
      </c>
      <c r="B13" s="3" t="str">
        <f t="shared" si="0"/>
        <v>A18S MSC1717 STE003NNAVY</v>
      </c>
      <c r="C13" s="3" t="s">
        <v>41</v>
      </c>
      <c r="D13" s="3"/>
      <c r="E13" s="3" t="s">
        <v>42</v>
      </c>
      <c r="F13" s="3" t="s">
        <v>43</v>
      </c>
      <c r="G13" s="3" t="s">
        <v>25</v>
      </c>
      <c r="H13" s="3" t="s">
        <v>26</v>
      </c>
      <c r="I13" s="3" t="s">
        <v>39</v>
      </c>
      <c r="J13" s="3" t="s">
        <v>27</v>
      </c>
      <c r="K13" s="9">
        <v>75</v>
      </c>
      <c r="L13" s="2">
        <f t="shared" si="1"/>
        <v>49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14</v>
      </c>
      <c r="S13" s="10">
        <v>22</v>
      </c>
      <c r="T13" s="10">
        <v>13</v>
      </c>
      <c r="U13" s="10">
        <v>0</v>
      </c>
      <c r="V13" s="10">
        <v>0</v>
      </c>
      <c r="W13" s="10">
        <v>0</v>
      </c>
      <c r="X13" s="10">
        <v>0</v>
      </c>
    </row>
    <row r="14" spans="1:24" ht="138" customHeight="1" x14ac:dyDescent="0.25">
      <c r="A14" s="3" t="s">
        <v>28</v>
      </c>
      <c r="B14" s="3" t="str">
        <f t="shared" si="0"/>
        <v>A18S MSC1718 STE003NBLACK</v>
      </c>
      <c r="C14" s="3" t="s">
        <v>44</v>
      </c>
      <c r="D14" s="4"/>
      <c r="E14" s="3" t="s">
        <v>30</v>
      </c>
      <c r="F14" s="3" t="s">
        <v>31</v>
      </c>
      <c r="G14" s="3" t="s">
        <v>25</v>
      </c>
      <c r="H14" s="3" t="s">
        <v>26</v>
      </c>
      <c r="I14" s="3" t="s">
        <v>45</v>
      </c>
      <c r="J14" s="3" t="s">
        <v>27</v>
      </c>
      <c r="K14" s="9">
        <v>70</v>
      </c>
      <c r="L14" s="2">
        <f t="shared" si="1"/>
        <v>7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7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</row>
    <row r="15" spans="1:24" ht="126.75" customHeight="1" x14ac:dyDescent="0.25">
      <c r="A15" s="3" t="s">
        <v>28</v>
      </c>
      <c r="B15" s="3" t="str">
        <f t="shared" si="0"/>
        <v>A18S MSC1718 STE003NWHITE</v>
      </c>
      <c r="C15" s="3" t="s">
        <v>44</v>
      </c>
      <c r="D15" s="4"/>
      <c r="E15" s="3" t="s">
        <v>33</v>
      </c>
      <c r="F15" s="3" t="s">
        <v>34</v>
      </c>
      <c r="G15" s="3" t="s">
        <v>25</v>
      </c>
      <c r="H15" s="3" t="s">
        <v>26</v>
      </c>
      <c r="I15" s="3" t="s">
        <v>45</v>
      </c>
      <c r="J15" s="3" t="s">
        <v>27</v>
      </c>
      <c r="K15" s="9">
        <v>70</v>
      </c>
      <c r="L15" s="2">
        <f t="shared" si="1"/>
        <v>182</v>
      </c>
      <c r="M15" s="10">
        <v>0</v>
      </c>
      <c r="N15" s="10">
        <v>0</v>
      </c>
      <c r="O15" s="10">
        <v>0</v>
      </c>
      <c r="P15" s="10">
        <v>0</v>
      </c>
      <c r="Q15" s="10">
        <v>3</v>
      </c>
      <c r="R15" s="10">
        <v>29</v>
      </c>
      <c r="S15" s="10">
        <v>47</v>
      </c>
      <c r="T15" s="10">
        <v>36</v>
      </c>
      <c r="U15" s="10">
        <v>35</v>
      </c>
      <c r="V15" s="10">
        <v>19</v>
      </c>
      <c r="W15" s="10">
        <v>9</v>
      </c>
      <c r="X15" s="10">
        <v>4</v>
      </c>
    </row>
    <row r="16" spans="1:24" ht="86.45" customHeight="1" x14ac:dyDescent="0.25">
      <c r="A16" s="3" t="s">
        <v>28</v>
      </c>
      <c r="B16" s="3" t="str">
        <f t="shared" si="0"/>
        <v>A18S MSC1718 STE003NNAVY</v>
      </c>
      <c r="C16" s="3" t="s">
        <v>44</v>
      </c>
      <c r="D16" s="3"/>
      <c r="E16" s="3" t="s">
        <v>42</v>
      </c>
      <c r="F16" s="3" t="s">
        <v>43</v>
      </c>
      <c r="G16" s="3" t="s">
        <v>25</v>
      </c>
      <c r="H16" s="3" t="s">
        <v>26</v>
      </c>
      <c r="I16" s="3" t="s">
        <v>45</v>
      </c>
      <c r="J16" s="3" t="s">
        <v>27</v>
      </c>
      <c r="K16" s="9">
        <v>70</v>
      </c>
      <c r="L16" s="2">
        <f t="shared" si="1"/>
        <v>113</v>
      </c>
      <c r="M16" s="10">
        <v>0</v>
      </c>
      <c r="N16" s="10">
        <v>0</v>
      </c>
      <c r="O16" s="10">
        <v>0</v>
      </c>
      <c r="P16" s="10">
        <v>0</v>
      </c>
      <c r="Q16" s="10">
        <v>5</v>
      </c>
      <c r="R16" s="10">
        <v>18</v>
      </c>
      <c r="S16" s="10">
        <v>25</v>
      </c>
      <c r="T16" s="10">
        <v>26</v>
      </c>
      <c r="U16" s="10">
        <v>22</v>
      </c>
      <c r="V16" s="10">
        <v>10</v>
      </c>
      <c r="W16" s="10">
        <v>6</v>
      </c>
      <c r="X16" s="10">
        <v>1</v>
      </c>
    </row>
    <row r="17" spans="1:24" ht="138" customHeight="1" x14ac:dyDescent="0.25">
      <c r="A17" s="3" t="s">
        <v>28</v>
      </c>
      <c r="B17" s="3" t="str">
        <f t="shared" si="0"/>
        <v>A18S MSC1721 STE003NNAVY</v>
      </c>
      <c r="C17" s="3" t="s">
        <v>46</v>
      </c>
      <c r="D17" s="3"/>
      <c r="E17" s="3" t="s">
        <v>42</v>
      </c>
      <c r="F17" s="3" t="s">
        <v>43</v>
      </c>
      <c r="G17" s="3" t="s">
        <v>25</v>
      </c>
      <c r="H17" s="3" t="s">
        <v>26</v>
      </c>
      <c r="I17" s="3" t="s">
        <v>39</v>
      </c>
      <c r="J17" s="3" t="s">
        <v>27</v>
      </c>
      <c r="K17" s="9">
        <v>75</v>
      </c>
      <c r="L17" s="2">
        <f t="shared" si="1"/>
        <v>110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18</v>
      </c>
      <c r="S17" s="10">
        <v>25</v>
      </c>
      <c r="T17" s="10">
        <v>28</v>
      </c>
      <c r="U17" s="10">
        <v>19</v>
      </c>
      <c r="V17" s="10">
        <v>13</v>
      </c>
      <c r="W17" s="10">
        <v>7</v>
      </c>
      <c r="X17" s="10">
        <v>0</v>
      </c>
    </row>
    <row r="18" spans="1:24" ht="138" customHeight="1" x14ac:dyDescent="0.25">
      <c r="A18" s="3" t="s">
        <v>28</v>
      </c>
      <c r="B18" s="3" t="str">
        <f t="shared" si="0"/>
        <v>A18S MSC1723 STE003NWHITE</v>
      </c>
      <c r="C18" s="3" t="s">
        <v>47</v>
      </c>
      <c r="D18" s="4"/>
      <c r="E18" s="3" t="s">
        <v>33</v>
      </c>
      <c r="F18" s="3" t="s">
        <v>34</v>
      </c>
      <c r="G18" s="3" t="s">
        <v>25</v>
      </c>
      <c r="H18" s="3" t="s">
        <v>26</v>
      </c>
      <c r="I18" s="3" t="s">
        <v>39</v>
      </c>
      <c r="J18" s="3" t="s">
        <v>27</v>
      </c>
      <c r="K18" s="9">
        <v>75</v>
      </c>
      <c r="L18" s="2">
        <f t="shared" si="1"/>
        <v>4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1</v>
      </c>
      <c r="V18" s="10">
        <v>0</v>
      </c>
      <c r="W18" s="10">
        <v>3</v>
      </c>
      <c r="X18" s="10">
        <v>0</v>
      </c>
    </row>
    <row r="19" spans="1:24" ht="138" customHeight="1" x14ac:dyDescent="0.25">
      <c r="A19" s="3" t="s">
        <v>28</v>
      </c>
      <c r="B19" s="3" t="str">
        <f t="shared" si="0"/>
        <v>A18S MSC1723 STE003NNAVY</v>
      </c>
      <c r="C19" s="3" t="s">
        <v>47</v>
      </c>
      <c r="D19" s="3"/>
      <c r="E19" s="3" t="s">
        <v>42</v>
      </c>
      <c r="F19" s="3" t="s">
        <v>43</v>
      </c>
      <c r="G19" s="3" t="s">
        <v>25</v>
      </c>
      <c r="H19" s="3" t="s">
        <v>26</v>
      </c>
      <c r="I19" s="3" t="s">
        <v>39</v>
      </c>
      <c r="J19" s="3" t="s">
        <v>27</v>
      </c>
      <c r="K19" s="9">
        <v>75</v>
      </c>
      <c r="L19" s="2">
        <f t="shared" si="1"/>
        <v>15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4</v>
      </c>
      <c r="S19" s="10">
        <v>11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</row>
    <row r="20" spans="1:24" ht="99.75" customHeight="1" x14ac:dyDescent="0.25">
      <c r="A20" s="3" t="s">
        <v>28</v>
      </c>
      <c r="B20" s="3" t="str">
        <f t="shared" si="0"/>
        <v>F18S MSC1365 SXV001NBLACK / BLACK</v>
      </c>
      <c r="C20" s="3" t="s">
        <v>50</v>
      </c>
      <c r="D20" s="3"/>
      <c r="E20" s="3" t="s">
        <v>48</v>
      </c>
      <c r="F20" s="3" t="s">
        <v>49</v>
      </c>
      <c r="G20" s="3" t="s">
        <v>25</v>
      </c>
      <c r="H20" s="3" t="s">
        <v>26</v>
      </c>
      <c r="I20" s="3" t="s">
        <v>51</v>
      </c>
      <c r="J20" s="3" t="s">
        <v>27</v>
      </c>
      <c r="K20" s="9">
        <v>55</v>
      </c>
      <c r="L20" s="2">
        <f t="shared" si="1"/>
        <v>172</v>
      </c>
      <c r="M20" s="10">
        <v>0</v>
      </c>
      <c r="N20" s="10">
        <v>0</v>
      </c>
      <c r="O20" s="10">
        <v>0</v>
      </c>
      <c r="P20" s="10">
        <v>0</v>
      </c>
      <c r="Q20" s="10">
        <v>1</v>
      </c>
      <c r="R20" s="10">
        <v>20</v>
      </c>
      <c r="S20" s="10">
        <v>35</v>
      </c>
      <c r="T20" s="10">
        <v>38</v>
      </c>
      <c r="U20" s="10">
        <v>43</v>
      </c>
      <c r="V20" s="10">
        <v>11</v>
      </c>
      <c r="W20" s="10">
        <v>24</v>
      </c>
      <c r="X20" s="10">
        <v>0</v>
      </c>
    </row>
    <row r="21" spans="1:24" ht="83.25" customHeight="1" x14ac:dyDescent="0.25">
      <c r="A21" s="3" t="s">
        <v>28</v>
      </c>
      <c r="B21" s="3" t="str">
        <f t="shared" si="0"/>
        <v>F18S MSC1365 SXV001NBLUE NAVY/BLACK</v>
      </c>
      <c r="C21" s="3" t="s">
        <v>50</v>
      </c>
      <c r="D21" s="3"/>
      <c r="E21" s="3" t="s">
        <v>52</v>
      </c>
      <c r="F21" s="3" t="s">
        <v>53</v>
      </c>
      <c r="G21" s="3" t="s">
        <v>25</v>
      </c>
      <c r="H21" s="3" t="s">
        <v>26</v>
      </c>
      <c r="I21" s="3" t="s">
        <v>51</v>
      </c>
      <c r="J21" s="3" t="s">
        <v>27</v>
      </c>
      <c r="K21" s="9">
        <v>55</v>
      </c>
      <c r="L21" s="2">
        <f t="shared" si="1"/>
        <v>31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1</v>
      </c>
      <c r="T21" s="10">
        <v>1</v>
      </c>
      <c r="U21" s="10">
        <v>6</v>
      </c>
      <c r="V21" s="10">
        <v>2</v>
      </c>
      <c r="W21" s="10">
        <v>21</v>
      </c>
      <c r="X21" s="10">
        <v>0</v>
      </c>
    </row>
    <row r="22" spans="1:24" ht="108" customHeight="1" x14ac:dyDescent="0.25">
      <c r="A22" s="3" t="s">
        <v>28</v>
      </c>
      <c r="B22" s="3" t="str">
        <f t="shared" si="0"/>
        <v>F18S MSC1367 SXV001NWHITE / BLACK</v>
      </c>
      <c r="C22" s="3" t="s">
        <v>54</v>
      </c>
      <c r="D22" s="3"/>
      <c r="E22" s="3" t="s">
        <v>55</v>
      </c>
      <c r="F22" s="3" t="s">
        <v>56</v>
      </c>
      <c r="G22" s="3" t="s">
        <v>25</v>
      </c>
      <c r="H22" s="3" t="s">
        <v>26</v>
      </c>
      <c r="I22" s="3" t="s">
        <v>57</v>
      </c>
      <c r="J22" s="3" t="s">
        <v>27</v>
      </c>
      <c r="K22" s="9">
        <v>85</v>
      </c>
      <c r="L22" s="2">
        <f t="shared" si="1"/>
        <v>1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1</v>
      </c>
      <c r="X22" s="10">
        <v>0</v>
      </c>
    </row>
    <row r="23" spans="1:24" ht="121.35" customHeight="1" x14ac:dyDescent="0.25">
      <c r="A23" s="3" t="s">
        <v>28</v>
      </c>
      <c r="B23" s="3" t="str">
        <f t="shared" si="0"/>
        <v>F18S MSC1367 SXV001NGREY / ORANGE</v>
      </c>
      <c r="C23" s="3" t="s">
        <v>54</v>
      </c>
      <c r="D23" s="3"/>
      <c r="E23" s="3" t="s">
        <v>58</v>
      </c>
      <c r="F23" s="3" t="s">
        <v>59</v>
      </c>
      <c r="G23" s="3" t="s">
        <v>25</v>
      </c>
      <c r="H23" s="3" t="s">
        <v>26</v>
      </c>
      <c r="I23" s="3" t="s">
        <v>57</v>
      </c>
      <c r="J23" s="3" t="s">
        <v>27</v>
      </c>
      <c r="K23" s="9">
        <v>85</v>
      </c>
      <c r="L23" s="2">
        <f t="shared" si="1"/>
        <v>122</v>
      </c>
      <c r="M23" s="10">
        <v>0</v>
      </c>
      <c r="N23" s="10">
        <v>0</v>
      </c>
      <c r="O23" s="10">
        <v>0</v>
      </c>
      <c r="P23" s="10">
        <v>0</v>
      </c>
      <c r="Q23" s="10">
        <v>15</v>
      </c>
      <c r="R23" s="10">
        <v>0</v>
      </c>
      <c r="S23" s="10">
        <v>35</v>
      </c>
      <c r="T23" s="10">
        <v>38</v>
      </c>
      <c r="U23" s="10">
        <v>31</v>
      </c>
      <c r="V23" s="10">
        <v>0</v>
      </c>
      <c r="W23" s="10">
        <v>3</v>
      </c>
      <c r="X23" s="10">
        <v>0</v>
      </c>
    </row>
    <row r="24" spans="1:24" ht="94.5" customHeight="1" x14ac:dyDescent="0.25">
      <c r="A24" s="3" t="s">
        <v>28</v>
      </c>
      <c r="B24" s="3" t="str">
        <f t="shared" si="0"/>
        <v>F18S MSC1367 SXV001NBLACK</v>
      </c>
      <c r="C24" s="3" t="s">
        <v>54</v>
      </c>
      <c r="D24" s="3"/>
      <c r="E24" s="3" t="s">
        <v>30</v>
      </c>
      <c r="F24" s="3" t="s">
        <v>31</v>
      </c>
      <c r="G24" s="3" t="s">
        <v>25</v>
      </c>
      <c r="H24" s="3" t="s">
        <v>26</v>
      </c>
      <c r="I24" s="3" t="s">
        <v>57</v>
      </c>
      <c r="J24" s="3" t="s">
        <v>27</v>
      </c>
      <c r="K24" s="9">
        <v>85</v>
      </c>
      <c r="L24" s="2">
        <f t="shared" si="1"/>
        <v>55</v>
      </c>
      <c r="M24" s="10">
        <v>0</v>
      </c>
      <c r="N24" s="10">
        <v>0</v>
      </c>
      <c r="O24" s="10">
        <v>0</v>
      </c>
      <c r="P24" s="10">
        <v>0</v>
      </c>
      <c r="Q24" s="10">
        <v>7</v>
      </c>
      <c r="R24" s="10">
        <v>0</v>
      </c>
      <c r="S24" s="10">
        <v>13</v>
      </c>
      <c r="T24" s="10">
        <v>23</v>
      </c>
      <c r="U24" s="10">
        <v>12</v>
      </c>
      <c r="V24" s="10">
        <v>0</v>
      </c>
      <c r="W24" s="10">
        <v>0</v>
      </c>
      <c r="X24" s="10">
        <v>0</v>
      </c>
    </row>
    <row r="25" spans="1:24" ht="87" customHeight="1" x14ac:dyDescent="0.25">
      <c r="A25" s="3" t="s">
        <v>28</v>
      </c>
      <c r="B25" s="3" t="str">
        <f t="shared" si="0"/>
        <v>F18S MSC1368 SXV001NBLACK</v>
      </c>
      <c r="C25" s="3" t="s">
        <v>60</v>
      </c>
      <c r="D25" s="3"/>
      <c r="E25" s="3" t="s">
        <v>30</v>
      </c>
      <c r="F25" s="3" t="s">
        <v>31</v>
      </c>
      <c r="G25" s="3" t="s">
        <v>25</v>
      </c>
      <c r="H25" s="3" t="s">
        <v>26</v>
      </c>
      <c r="I25" s="3" t="s">
        <v>61</v>
      </c>
      <c r="J25" s="3" t="s">
        <v>27</v>
      </c>
      <c r="K25" s="9">
        <v>70</v>
      </c>
      <c r="L25" s="2">
        <f t="shared" si="1"/>
        <v>149</v>
      </c>
      <c r="M25" s="10">
        <v>0</v>
      </c>
      <c r="N25" s="10">
        <v>0</v>
      </c>
      <c r="O25" s="10">
        <v>0</v>
      </c>
      <c r="P25" s="10">
        <v>0</v>
      </c>
      <c r="Q25" s="10">
        <v>6</v>
      </c>
      <c r="R25" s="10">
        <v>22</v>
      </c>
      <c r="S25" s="10">
        <v>36</v>
      </c>
      <c r="T25" s="10">
        <v>37</v>
      </c>
      <c r="U25" s="10">
        <v>29</v>
      </c>
      <c r="V25" s="10">
        <v>6</v>
      </c>
      <c r="W25" s="10">
        <v>13</v>
      </c>
      <c r="X25" s="10">
        <v>0</v>
      </c>
    </row>
    <row r="26" spans="1:24" ht="81" customHeight="1" x14ac:dyDescent="0.25">
      <c r="A26" s="3" t="s">
        <v>28</v>
      </c>
      <c r="B26" s="3" t="str">
        <f t="shared" si="0"/>
        <v>F18S MSC1369 SXV001NWHITE</v>
      </c>
      <c r="C26" s="3" t="s">
        <v>62</v>
      </c>
      <c r="D26" s="3"/>
      <c r="E26" s="3" t="s">
        <v>33</v>
      </c>
      <c r="F26" s="3" t="s">
        <v>34</v>
      </c>
      <c r="G26" s="3" t="s">
        <v>25</v>
      </c>
      <c r="H26" s="3" t="s">
        <v>26</v>
      </c>
      <c r="I26" s="3" t="s">
        <v>37</v>
      </c>
      <c r="J26" s="3" t="s">
        <v>27</v>
      </c>
      <c r="K26" s="9">
        <v>70</v>
      </c>
      <c r="L26" s="2">
        <f t="shared" si="1"/>
        <v>237</v>
      </c>
      <c r="M26" s="10">
        <v>0</v>
      </c>
      <c r="N26" s="10">
        <v>0</v>
      </c>
      <c r="O26" s="10">
        <v>0</v>
      </c>
      <c r="P26" s="10">
        <v>0</v>
      </c>
      <c r="Q26" s="10">
        <v>21</v>
      </c>
      <c r="R26" s="10">
        <v>53</v>
      </c>
      <c r="S26" s="10">
        <v>71</v>
      </c>
      <c r="T26" s="10">
        <v>60</v>
      </c>
      <c r="U26" s="10">
        <v>32</v>
      </c>
      <c r="V26" s="10">
        <v>0</v>
      </c>
      <c r="W26" s="10">
        <v>0</v>
      </c>
      <c r="X26" s="10">
        <v>0</v>
      </c>
    </row>
    <row r="27" spans="1:24" ht="96.75" customHeight="1" x14ac:dyDescent="0.25">
      <c r="A27" s="3" t="s">
        <v>28</v>
      </c>
      <c r="B27" s="3" t="str">
        <f t="shared" si="0"/>
        <v>F18S MSC1370 SXV001NBLACK</v>
      </c>
      <c r="C27" s="3" t="s">
        <v>63</v>
      </c>
      <c r="D27" s="4"/>
      <c r="E27" s="3" t="s">
        <v>30</v>
      </c>
      <c r="F27" s="3" t="s">
        <v>31</v>
      </c>
      <c r="G27" s="3" t="s">
        <v>25</v>
      </c>
      <c r="H27" s="3" t="s">
        <v>26</v>
      </c>
      <c r="I27" s="3" t="s">
        <v>64</v>
      </c>
      <c r="J27" s="3" t="s">
        <v>27</v>
      </c>
      <c r="K27" s="9">
        <v>70</v>
      </c>
      <c r="L27" s="2">
        <f t="shared" si="1"/>
        <v>123</v>
      </c>
      <c r="M27" s="10">
        <v>0</v>
      </c>
      <c r="N27" s="10">
        <v>0</v>
      </c>
      <c r="O27" s="10">
        <v>0</v>
      </c>
      <c r="P27" s="10">
        <v>0</v>
      </c>
      <c r="Q27" s="10">
        <v>9</v>
      </c>
      <c r="R27" s="10">
        <v>20</v>
      </c>
      <c r="S27" s="10">
        <v>31</v>
      </c>
      <c r="T27" s="10">
        <v>35</v>
      </c>
      <c r="U27" s="10">
        <v>21</v>
      </c>
      <c r="V27" s="10">
        <v>6</v>
      </c>
      <c r="W27" s="10">
        <v>1</v>
      </c>
      <c r="X27" s="10">
        <v>0</v>
      </c>
    </row>
    <row r="28" spans="1:24" ht="87.75" customHeight="1" x14ac:dyDescent="0.25">
      <c r="A28" s="3" t="s">
        <v>28</v>
      </c>
      <c r="B28" s="3" t="str">
        <f t="shared" si="0"/>
        <v>F18S MSC1370 SXV001NWHITE</v>
      </c>
      <c r="C28" s="3" t="s">
        <v>63</v>
      </c>
      <c r="D28" s="4"/>
      <c r="E28" s="3" t="s">
        <v>33</v>
      </c>
      <c r="F28" s="3" t="s">
        <v>34</v>
      </c>
      <c r="G28" s="3" t="s">
        <v>25</v>
      </c>
      <c r="H28" s="3" t="s">
        <v>26</v>
      </c>
      <c r="I28" s="3" t="s">
        <v>64</v>
      </c>
      <c r="J28" s="3" t="s">
        <v>27</v>
      </c>
      <c r="K28" s="9">
        <v>70</v>
      </c>
      <c r="L28" s="2">
        <f t="shared" si="1"/>
        <v>250</v>
      </c>
      <c r="M28" s="10">
        <v>0</v>
      </c>
      <c r="N28" s="10">
        <v>0</v>
      </c>
      <c r="O28" s="10">
        <v>0</v>
      </c>
      <c r="P28" s="10">
        <v>0</v>
      </c>
      <c r="Q28" s="10">
        <v>10</v>
      </c>
      <c r="R28" s="10">
        <v>34</v>
      </c>
      <c r="S28" s="10">
        <v>54</v>
      </c>
      <c r="T28" s="10">
        <v>56</v>
      </c>
      <c r="U28" s="10">
        <v>48</v>
      </c>
      <c r="V28" s="10">
        <v>25</v>
      </c>
      <c r="W28" s="10">
        <v>19</v>
      </c>
      <c r="X28" s="10">
        <v>4</v>
      </c>
    </row>
    <row r="29" spans="1:24" ht="90.95" customHeight="1" x14ac:dyDescent="0.25">
      <c r="A29" s="3" t="s">
        <v>28</v>
      </c>
      <c r="B29" s="3" t="str">
        <f t="shared" si="0"/>
        <v>F18S MSC1370 SXV001NDARK GREY</v>
      </c>
      <c r="C29" s="3" t="s">
        <v>63</v>
      </c>
      <c r="D29" s="3"/>
      <c r="E29" s="3" t="s">
        <v>65</v>
      </c>
      <c r="F29" s="3" t="s">
        <v>66</v>
      </c>
      <c r="G29" s="3" t="s">
        <v>25</v>
      </c>
      <c r="H29" s="3" t="s">
        <v>26</v>
      </c>
      <c r="I29" s="3" t="s">
        <v>64</v>
      </c>
      <c r="J29" s="3" t="s">
        <v>27</v>
      </c>
      <c r="K29" s="9">
        <v>70</v>
      </c>
      <c r="L29" s="2">
        <f t="shared" si="1"/>
        <v>250</v>
      </c>
      <c r="M29" s="10">
        <v>0</v>
      </c>
      <c r="N29" s="10">
        <v>0</v>
      </c>
      <c r="O29" s="10">
        <v>0</v>
      </c>
      <c r="P29" s="10">
        <v>0</v>
      </c>
      <c r="Q29" s="10">
        <v>13</v>
      </c>
      <c r="R29" s="10">
        <v>41</v>
      </c>
      <c r="S29" s="10">
        <v>49</v>
      </c>
      <c r="T29" s="10">
        <v>50</v>
      </c>
      <c r="U29" s="10">
        <v>40</v>
      </c>
      <c r="V29" s="10">
        <v>25</v>
      </c>
      <c r="W29" s="10">
        <v>18</v>
      </c>
      <c r="X29" s="10">
        <v>14</v>
      </c>
    </row>
    <row r="30" spans="1:24" ht="138" customHeight="1" x14ac:dyDescent="0.25">
      <c r="A30" s="3" t="s">
        <v>28</v>
      </c>
      <c r="B30" s="3" t="str">
        <f t="shared" si="0"/>
        <v>F18S MSC1371 SXV001NMILITARY</v>
      </c>
      <c r="C30" s="3" t="s">
        <v>67</v>
      </c>
      <c r="D30" s="3"/>
      <c r="E30" s="3" t="s">
        <v>68</v>
      </c>
      <c r="F30" s="3" t="s">
        <v>69</v>
      </c>
      <c r="G30" s="3" t="s">
        <v>25</v>
      </c>
      <c r="H30" s="3" t="s">
        <v>26</v>
      </c>
      <c r="I30" s="3" t="s">
        <v>70</v>
      </c>
      <c r="J30" s="3" t="s">
        <v>27</v>
      </c>
      <c r="K30" s="9">
        <v>110</v>
      </c>
      <c r="L30" s="2">
        <f t="shared" si="1"/>
        <v>111</v>
      </c>
      <c r="M30" s="10">
        <v>0</v>
      </c>
      <c r="N30" s="10">
        <v>0</v>
      </c>
      <c r="O30" s="10">
        <v>0</v>
      </c>
      <c r="P30" s="10">
        <v>0</v>
      </c>
      <c r="Q30" s="10">
        <v>3</v>
      </c>
      <c r="R30" s="10">
        <v>11</v>
      </c>
      <c r="S30" s="10">
        <v>24</v>
      </c>
      <c r="T30" s="10">
        <v>23</v>
      </c>
      <c r="U30" s="10">
        <v>23</v>
      </c>
      <c r="V30" s="10">
        <v>16</v>
      </c>
      <c r="W30" s="10">
        <v>11</v>
      </c>
      <c r="X30" s="10">
        <v>0</v>
      </c>
    </row>
    <row r="31" spans="1:24" ht="138" customHeight="1" x14ac:dyDescent="0.25">
      <c r="A31" s="3" t="s">
        <v>28</v>
      </c>
      <c r="B31" s="3" t="str">
        <f t="shared" si="0"/>
        <v>F18S MSC1372 SXV001NWHITE</v>
      </c>
      <c r="C31" s="3" t="s">
        <v>71</v>
      </c>
      <c r="D31" s="4"/>
      <c r="E31" s="3" t="s">
        <v>33</v>
      </c>
      <c r="F31" s="3" t="s">
        <v>34</v>
      </c>
      <c r="G31" s="3" t="s">
        <v>25</v>
      </c>
      <c r="H31" s="3" t="s">
        <v>26</v>
      </c>
      <c r="I31" s="3" t="s">
        <v>72</v>
      </c>
      <c r="J31" s="3" t="s">
        <v>27</v>
      </c>
      <c r="K31" s="9">
        <v>70</v>
      </c>
      <c r="L31" s="2">
        <f t="shared" si="1"/>
        <v>101</v>
      </c>
      <c r="M31" s="10">
        <v>0</v>
      </c>
      <c r="N31" s="10">
        <v>0</v>
      </c>
      <c r="O31" s="10">
        <v>0</v>
      </c>
      <c r="P31" s="10">
        <v>0</v>
      </c>
      <c r="Q31" s="10">
        <v>3</v>
      </c>
      <c r="R31" s="10">
        <v>16</v>
      </c>
      <c r="S31" s="10">
        <v>15</v>
      </c>
      <c r="T31" s="10">
        <v>29</v>
      </c>
      <c r="U31" s="10">
        <v>21</v>
      </c>
      <c r="V31" s="10">
        <v>7</v>
      </c>
      <c r="W31" s="10">
        <v>4</v>
      </c>
      <c r="X31" s="10">
        <v>6</v>
      </c>
    </row>
    <row r="32" spans="1:24" ht="102.4" customHeight="1" x14ac:dyDescent="0.25">
      <c r="A32" s="3" t="s">
        <v>28</v>
      </c>
      <c r="B32" s="3" t="str">
        <f t="shared" si="0"/>
        <v>F18S MSC1372 SXV001NRED</v>
      </c>
      <c r="C32" s="3" t="s">
        <v>71</v>
      </c>
      <c r="D32" s="3"/>
      <c r="E32" s="3" t="s">
        <v>35</v>
      </c>
      <c r="F32" s="3" t="s">
        <v>36</v>
      </c>
      <c r="G32" s="3" t="s">
        <v>25</v>
      </c>
      <c r="H32" s="3" t="s">
        <v>26</v>
      </c>
      <c r="I32" s="3" t="s">
        <v>72</v>
      </c>
      <c r="J32" s="3" t="s">
        <v>27</v>
      </c>
      <c r="K32" s="9">
        <v>70</v>
      </c>
      <c r="L32" s="2">
        <f t="shared" si="1"/>
        <v>11</v>
      </c>
      <c r="M32" s="10">
        <v>0</v>
      </c>
      <c r="N32" s="10">
        <v>0</v>
      </c>
      <c r="O32" s="10">
        <v>0</v>
      </c>
      <c r="P32" s="10">
        <v>0</v>
      </c>
      <c r="Q32" s="10">
        <v>1</v>
      </c>
      <c r="R32" s="10">
        <v>5</v>
      </c>
      <c r="S32" s="10">
        <v>5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</row>
    <row r="33" spans="1:24" ht="117.75" customHeight="1" x14ac:dyDescent="0.25">
      <c r="A33" s="3" t="s">
        <v>28</v>
      </c>
      <c r="B33" s="3" t="str">
        <f t="shared" si="0"/>
        <v>F18S MSC1373 SXV001NBLACK</v>
      </c>
      <c r="C33" s="3" t="s">
        <v>73</v>
      </c>
      <c r="D33" s="3"/>
      <c r="E33" s="3" t="s">
        <v>30</v>
      </c>
      <c r="F33" s="3" t="s">
        <v>31</v>
      </c>
      <c r="G33" s="3" t="s">
        <v>25</v>
      </c>
      <c r="H33" s="3" t="s">
        <v>26</v>
      </c>
      <c r="I33" s="3" t="s">
        <v>74</v>
      </c>
      <c r="J33" s="3" t="s">
        <v>27</v>
      </c>
      <c r="K33" s="9">
        <v>55</v>
      </c>
      <c r="L33" s="2">
        <f t="shared" si="1"/>
        <v>256</v>
      </c>
      <c r="M33" s="10">
        <v>0</v>
      </c>
      <c r="N33" s="10">
        <v>0</v>
      </c>
      <c r="O33" s="10">
        <v>0</v>
      </c>
      <c r="P33" s="10">
        <v>0</v>
      </c>
      <c r="Q33" s="10">
        <v>25</v>
      </c>
      <c r="R33" s="10">
        <v>54</v>
      </c>
      <c r="S33" s="10">
        <v>60</v>
      </c>
      <c r="T33" s="10">
        <v>44</v>
      </c>
      <c r="U33" s="10">
        <v>28</v>
      </c>
      <c r="V33" s="10">
        <v>45</v>
      </c>
      <c r="W33" s="10">
        <v>0</v>
      </c>
      <c r="X33" s="10">
        <v>0</v>
      </c>
    </row>
    <row r="34" spans="1:24" ht="106.5" customHeight="1" x14ac:dyDescent="0.25">
      <c r="A34" s="3" t="s">
        <v>28</v>
      </c>
      <c r="B34" s="3" t="str">
        <f t="shared" ref="B34:B64" si="2">C34&amp;F34</f>
        <v>F18S MSC1374 SXV001NWHITE</v>
      </c>
      <c r="C34" s="3" t="s">
        <v>75</v>
      </c>
      <c r="D34" s="3"/>
      <c r="E34" s="3" t="s">
        <v>33</v>
      </c>
      <c r="F34" s="3" t="s">
        <v>34</v>
      </c>
      <c r="G34" s="3" t="s">
        <v>25</v>
      </c>
      <c r="H34" s="3" t="s">
        <v>26</v>
      </c>
      <c r="I34" s="3" t="s">
        <v>76</v>
      </c>
      <c r="J34" s="3" t="s">
        <v>27</v>
      </c>
      <c r="K34" s="9">
        <v>85</v>
      </c>
      <c r="L34" s="2">
        <f t="shared" si="1"/>
        <v>19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11</v>
      </c>
      <c r="T34" s="10">
        <v>8</v>
      </c>
      <c r="U34" s="10">
        <v>0</v>
      </c>
      <c r="V34" s="10">
        <v>0</v>
      </c>
      <c r="W34" s="10">
        <v>0</v>
      </c>
      <c r="X34" s="10">
        <v>0</v>
      </c>
    </row>
    <row r="35" spans="1:24" ht="50.1" customHeight="1" x14ac:dyDescent="0.25">
      <c r="A35" s="3" t="s">
        <v>28</v>
      </c>
      <c r="B35" s="3" t="str">
        <f t="shared" si="2"/>
        <v>F18S MSC1381 SXV001NDARK GREY</v>
      </c>
      <c r="C35" s="3" t="s">
        <v>77</v>
      </c>
      <c r="D35" s="11"/>
      <c r="E35" s="3" t="s">
        <v>65</v>
      </c>
      <c r="F35" s="3" t="s">
        <v>66</v>
      </c>
      <c r="G35" s="3" t="s">
        <v>25</v>
      </c>
      <c r="H35" s="3" t="s">
        <v>26</v>
      </c>
      <c r="I35" s="3" t="s">
        <v>78</v>
      </c>
      <c r="J35" s="3" t="s">
        <v>27</v>
      </c>
      <c r="K35" s="9">
        <v>75</v>
      </c>
      <c r="L35" s="2">
        <f t="shared" si="1"/>
        <v>1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1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</row>
    <row r="36" spans="1:24" ht="50.1" customHeight="1" x14ac:dyDescent="0.25">
      <c r="A36" s="3" t="s">
        <v>28</v>
      </c>
      <c r="B36" s="3" t="str">
        <f t="shared" si="2"/>
        <v>F18S MSC1381 SXV001NBEIGE</v>
      </c>
      <c r="C36" s="3" t="s">
        <v>77</v>
      </c>
      <c r="D36" s="12"/>
      <c r="E36" s="3" t="s">
        <v>79</v>
      </c>
      <c r="F36" s="3" t="s">
        <v>80</v>
      </c>
      <c r="G36" s="3" t="s">
        <v>25</v>
      </c>
      <c r="H36" s="3" t="s">
        <v>26</v>
      </c>
      <c r="I36" s="3" t="s">
        <v>78</v>
      </c>
      <c r="J36" s="3" t="s">
        <v>27</v>
      </c>
      <c r="K36" s="9">
        <v>75</v>
      </c>
      <c r="L36" s="2">
        <f t="shared" si="1"/>
        <v>34</v>
      </c>
      <c r="M36" s="10">
        <v>0</v>
      </c>
      <c r="N36" s="10">
        <v>0</v>
      </c>
      <c r="O36" s="10">
        <v>0</v>
      </c>
      <c r="P36" s="10">
        <v>0</v>
      </c>
      <c r="Q36" s="10">
        <v>8</v>
      </c>
      <c r="R36" s="10">
        <v>14</v>
      </c>
      <c r="S36" s="10">
        <v>12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</row>
    <row r="37" spans="1:24" ht="117.75" customHeight="1" x14ac:dyDescent="0.25">
      <c r="A37" s="3" t="s">
        <v>28</v>
      </c>
      <c r="B37" s="3" t="str">
        <f t="shared" si="2"/>
        <v>F18S MSC1382 SXV001NWHITE</v>
      </c>
      <c r="C37" s="3" t="s">
        <v>81</v>
      </c>
      <c r="D37" s="4"/>
      <c r="E37" s="3" t="s">
        <v>33</v>
      </c>
      <c r="F37" s="3" t="s">
        <v>34</v>
      </c>
      <c r="G37" s="3" t="s">
        <v>25</v>
      </c>
      <c r="H37" s="3" t="s">
        <v>26</v>
      </c>
      <c r="I37" s="3" t="s">
        <v>82</v>
      </c>
      <c r="J37" s="3" t="s">
        <v>27</v>
      </c>
      <c r="K37" s="9">
        <v>83</v>
      </c>
      <c r="L37" s="2">
        <f t="shared" si="1"/>
        <v>33</v>
      </c>
      <c r="M37" s="10">
        <v>0</v>
      </c>
      <c r="N37" s="10">
        <v>0</v>
      </c>
      <c r="O37" s="10">
        <v>0</v>
      </c>
      <c r="P37" s="10">
        <v>0</v>
      </c>
      <c r="Q37" s="10">
        <v>17</v>
      </c>
      <c r="R37" s="10">
        <v>9</v>
      </c>
      <c r="S37" s="10">
        <v>7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</row>
    <row r="38" spans="1:24" ht="120.75" customHeight="1" x14ac:dyDescent="0.25">
      <c r="A38" s="3" t="s">
        <v>28</v>
      </c>
      <c r="B38" s="3" t="str">
        <f t="shared" si="2"/>
        <v>F18S MSC1382 SXV001NRED</v>
      </c>
      <c r="C38" s="3" t="s">
        <v>81</v>
      </c>
      <c r="D38" s="3"/>
      <c r="E38" s="3" t="s">
        <v>35</v>
      </c>
      <c r="F38" s="3" t="s">
        <v>36</v>
      </c>
      <c r="G38" s="3" t="s">
        <v>25</v>
      </c>
      <c r="H38" s="3" t="s">
        <v>26</v>
      </c>
      <c r="I38" s="3" t="s">
        <v>82</v>
      </c>
      <c r="J38" s="3" t="s">
        <v>27</v>
      </c>
      <c r="K38" s="9">
        <v>83</v>
      </c>
      <c r="L38" s="2">
        <f t="shared" si="1"/>
        <v>14</v>
      </c>
      <c r="M38" s="10">
        <v>0</v>
      </c>
      <c r="N38" s="10">
        <v>0</v>
      </c>
      <c r="O38" s="10">
        <v>0</v>
      </c>
      <c r="P38" s="10">
        <v>0</v>
      </c>
      <c r="Q38" s="10">
        <v>2</v>
      </c>
      <c r="R38" s="10">
        <v>0</v>
      </c>
      <c r="S38" s="10">
        <v>10</v>
      </c>
      <c r="T38" s="10">
        <v>0</v>
      </c>
      <c r="U38" s="10">
        <v>0</v>
      </c>
      <c r="V38" s="10">
        <v>0</v>
      </c>
      <c r="W38" s="10">
        <v>2</v>
      </c>
      <c r="X38" s="10">
        <v>0</v>
      </c>
    </row>
    <row r="39" spans="1:24" ht="117.75" customHeight="1" x14ac:dyDescent="0.25">
      <c r="A39" s="3" t="s">
        <v>28</v>
      </c>
      <c r="B39" s="3" t="str">
        <f t="shared" si="2"/>
        <v>F18S MSC1383 SXV001NWHITE</v>
      </c>
      <c r="C39" s="3" t="s">
        <v>83</v>
      </c>
      <c r="D39" s="3"/>
      <c r="E39" s="3" t="s">
        <v>33</v>
      </c>
      <c r="F39" s="3" t="s">
        <v>34</v>
      </c>
      <c r="G39" s="3" t="s">
        <v>25</v>
      </c>
      <c r="H39" s="3" t="s">
        <v>26</v>
      </c>
      <c r="I39" s="3" t="s">
        <v>84</v>
      </c>
      <c r="J39" s="3" t="s">
        <v>27</v>
      </c>
      <c r="K39" s="9">
        <v>75</v>
      </c>
      <c r="L39" s="2">
        <f t="shared" si="1"/>
        <v>3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3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</row>
    <row r="40" spans="1:24" ht="85.5" customHeight="1" x14ac:dyDescent="0.25">
      <c r="A40" s="3" t="s">
        <v>28</v>
      </c>
      <c r="B40" s="3" t="str">
        <f t="shared" si="2"/>
        <v>F18S MSC1383 SXV001NGREY</v>
      </c>
      <c r="C40" s="3" t="s">
        <v>83</v>
      </c>
      <c r="D40" s="3"/>
      <c r="E40" s="3" t="s">
        <v>23</v>
      </c>
      <c r="F40" s="3" t="s">
        <v>24</v>
      </c>
      <c r="G40" s="3" t="s">
        <v>25</v>
      </c>
      <c r="H40" s="3" t="s">
        <v>26</v>
      </c>
      <c r="I40" s="3" t="s">
        <v>84</v>
      </c>
      <c r="J40" s="3" t="s">
        <v>27</v>
      </c>
      <c r="K40" s="9">
        <v>75</v>
      </c>
      <c r="L40" s="2">
        <f t="shared" si="1"/>
        <v>54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21</v>
      </c>
      <c r="S40" s="10">
        <v>19</v>
      </c>
      <c r="T40" s="10">
        <v>4</v>
      </c>
      <c r="U40" s="10">
        <v>10</v>
      </c>
      <c r="V40" s="10">
        <v>0</v>
      </c>
      <c r="W40" s="10">
        <v>0</v>
      </c>
      <c r="X40" s="10">
        <v>0</v>
      </c>
    </row>
    <row r="41" spans="1:24" ht="112.5" customHeight="1" x14ac:dyDescent="0.25">
      <c r="A41" s="3" t="s">
        <v>28</v>
      </c>
      <c r="B41" s="3" t="str">
        <f t="shared" si="2"/>
        <v>F18S MSC1383 SXV001NNAVY</v>
      </c>
      <c r="C41" s="3" t="s">
        <v>83</v>
      </c>
      <c r="D41" s="3"/>
      <c r="E41" s="3" t="s">
        <v>42</v>
      </c>
      <c r="F41" s="3" t="s">
        <v>43</v>
      </c>
      <c r="G41" s="3" t="s">
        <v>25</v>
      </c>
      <c r="H41" s="3" t="s">
        <v>26</v>
      </c>
      <c r="I41" s="3" t="s">
        <v>84</v>
      </c>
      <c r="J41" s="3" t="s">
        <v>27</v>
      </c>
      <c r="K41" s="9">
        <v>75</v>
      </c>
      <c r="L41" s="2">
        <f t="shared" si="1"/>
        <v>9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5</v>
      </c>
      <c r="S41" s="10">
        <v>0</v>
      </c>
      <c r="T41" s="10">
        <v>0</v>
      </c>
      <c r="U41" s="10">
        <v>4</v>
      </c>
      <c r="V41" s="10">
        <v>0</v>
      </c>
      <c r="W41" s="10">
        <v>0</v>
      </c>
      <c r="X41" s="10">
        <v>0</v>
      </c>
    </row>
    <row r="42" spans="1:24" ht="116.25" customHeight="1" x14ac:dyDescent="0.25">
      <c r="A42" s="3" t="s">
        <v>28</v>
      </c>
      <c r="B42" s="3" t="str">
        <f t="shared" si="2"/>
        <v>F18S MSC1571 SXV001NGREY</v>
      </c>
      <c r="C42" s="3" t="s">
        <v>85</v>
      </c>
      <c r="D42" s="3"/>
      <c r="E42" s="3" t="s">
        <v>23</v>
      </c>
      <c r="F42" s="3" t="s">
        <v>24</v>
      </c>
      <c r="G42" s="3" t="s">
        <v>25</v>
      </c>
      <c r="H42" s="3" t="s">
        <v>26</v>
      </c>
      <c r="I42" s="3" t="s">
        <v>72</v>
      </c>
      <c r="J42" s="3" t="s">
        <v>27</v>
      </c>
      <c r="K42" s="9">
        <v>83</v>
      </c>
      <c r="L42" s="2">
        <f t="shared" si="1"/>
        <v>2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2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</row>
    <row r="43" spans="1:24" ht="79.5" customHeight="1" x14ac:dyDescent="0.25">
      <c r="A43" s="3" t="s">
        <v>28</v>
      </c>
      <c r="B43" s="3" t="str">
        <f t="shared" si="2"/>
        <v>A18S MSG0018 SXV019NBLACK</v>
      </c>
      <c r="C43" s="3" t="s">
        <v>86</v>
      </c>
      <c r="D43" s="3"/>
      <c r="E43" s="3" t="s">
        <v>30</v>
      </c>
      <c r="F43" s="3" t="s">
        <v>31</v>
      </c>
      <c r="G43" s="3" t="s">
        <v>87</v>
      </c>
      <c r="H43" s="3" t="s">
        <v>26</v>
      </c>
      <c r="I43" s="3" t="s">
        <v>88</v>
      </c>
      <c r="J43" s="3" t="s">
        <v>27</v>
      </c>
      <c r="K43" s="9">
        <v>30</v>
      </c>
      <c r="L43" s="2">
        <f t="shared" si="1"/>
        <v>57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9</v>
      </c>
      <c r="T43" s="10">
        <v>15</v>
      </c>
      <c r="U43" s="10">
        <v>18</v>
      </c>
      <c r="V43" s="10">
        <v>10</v>
      </c>
      <c r="W43" s="10">
        <v>5</v>
      </c>
      <c r="X43" s="10">
        <v>0</v>
      </c>
    </row>
    <row r="44" spans="1:24" ht="79.5" customHeight="1" x14ac:dyDescent="0.25">
      <c r="A44" s="3" t="s">
        <v>28</v>
      </c>
      <c r="B44" s="3" t="str">
        <f t="shared" si="2"/>
        <v>A18S MSG0018 SXV019NGOLD</v>
      </c>
      <c r="C44" s="3" t="s">
        <v>86</v>
      </c>
      <c r="D44" s="3"/>
      <c r="E44" s="3" t="s">
        <v>89</v>
      </c>
      <c r="F44" s="3" t="s">
        <v>90</v>
      </c>
      <c r="G44" s="3" t="s">
        <v>87</v>
      </c>
      <c r="H44" s="3" t="s">
        <v>26</v>
      </c>
      <c r="I44" s="3" t="s">
        <v>88</v>
      </c>
      <c r="J44" s="3" t="s">
        <v>27</v>
      </c>
      <c r="K44" s="9">
        <v>30</v>
      </c>
      <c r="L44" s="2">
        <f t="shared" si="1"/>
        <v>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1</v>
      </c>
      <c r="W44" s="10">
        <v>2</v>
      </c>
      <c r="X44" s="10">
        <v>0</v>
      </c>
    </row>
    <row r="45" spans="1:24" ht="39.75" customHeight="1" x14ac:dyDescent="0.25">
      <c r="A45" s="3" t="s">
        <v>28</v>
      </c>
      <c r="B45" s="3" t="str">
        <f t="shared" si="2"/>
        <v>F18S MSG0018 SXV019NBLACK</v>
      </c>
      <c r="C45" s="3" t="s">
        <v>91</v>
      </c>
      <c r="D45" s="11"/>
      <c r="E45" s="3" t="s">
        <v>30</v>
      </c>
      <c r="F45" s="3" t="s">
        <v>31</v>
      </c>
      <c r="G45" s="3" t="s">
        <v>87</v>
      </c>
      <c r="H45" s="3" t="s">
        <v>26</v>
      </c>
      <c r="I45" s="3" t="s">
        <v>88</v>
      </c>
      <c r="J45" s="3" t="s">
        <v>27</v>
      </c>
      <c r="K45" s="9">
        <v>30</v>
      </c>
      <c r="L45" s="2">
        <f t="shared" si="1"/>
        <v>211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26</v>
      </c>
      <c r="S45" s="10">
        <v>27</v>
      </c>
      <c r="T45" s="10">
        <v>62</v>
      </c>
      <c r="U45" s="10">
        <v>44</v>
      </c>
      <c r="V45" s="10">
        <v>28</v>
      </c>
      <c r="W45" s="10">
        <v>11</v>
      </c>
      <c r="X45" s="10">
        <v>13</v>
      </c>
    </row>
    <row r="46" spans="1:24" ht="39.75" customHeight="1" x14ac:dyDescent="0.25">
      <c r="A46" s="3" t="s">
        <v>28</v>
      </c>
      <c r="B46" s="3" t="str">
        <f t="shared" si="2"/>
        <v>F18S MSG0018 SXV019NSILVER</v>
      </c>
      <c r="C46" s="3" t="s">
        <v>91</v>
      </c>
      <c r="D46" s="12"/>
      <c r="E46" s="3" t="s">
        <v>92</v>
      </c>
      <c r="F46" s="3" t="s">
        <v>93</v>
      </c>
      <c r="G46" s="3" t="s">
        <v>87</v>
      </c>
      <c r="H46" s="3" t="s">
        <v>26</v>
      </c>
      <c r="I46" s="3" t="s">
        <v>88</v>
      </c>
      <c r="J46" s="3" t="s">
        <v>27</v>
      </c>
      <c r="K46" s="9">
        <v>30</v>
      </c>
      <c r="L46" s="2">
        <f t="shared" si="1"/>
        <v>412</v>
      </c>
      <c r="M46" s="10">
        <v>0</v>
      </c>
      <c r="N46" s="10">
        <v>0</v>
      </c>
      <c r="O46" s="10">
        <v>0</v>
      </c>
      <c r="P46" s="10">
        <v>0</v>
      </c>
      <c r="Q46" s="10">
        <v>17</v>
      </c>
      <c r="R46" s="10">
        <v>53</v>
      </c>
      <c r="S46" s="10">
        <v>65</v>
      </c>
      <c r="T46" s="10">
        <v>85</v>
      </c>
      <c r="U46" s="10">
        <v>83</v>
      </c>
      <c r="V46" s="10">
        <v>61</v>
      </c>
      <c r="W46" s="10">
        <v>32</v>
      </c>
      <c r="X46" s="10">
        <v>16</v>
      </c>
    </row>
    <row r="47" spans="1:24" ht="79.5" customHeight="1" x14ac:dyDescent="0.25">
      <c r="A47" s="3" t="s">
        <v>28</v>
      </c>
      <c r="B47" s="3" t="str">
        <f t="shared" si="2"/>
        <v>F18S MSG0018 SXV019NGOLD</v>
      </c>
      <c r="C47" s="3" t="s">
        <v>91</v>
      </c>
      <c r="D47" s="3"/>
      <c r="E47" s="3" t="s">
        <v>89</v>
      </c>
      <c r="F47" s="3" t="s">
        <v>90</v>
      </c>
      <c r="G47" s="3" t="s">
        <v>87</v>
      </c>
      <c r="H47" s="3" t="s">
        <v>26</v>
      </c>
      <c r="I47" s="3" t="s">
        <v>88</v>
      </c>
      <c r="J47" s="3" t="s">
        <v>27</v>
      </c>
      <c r="K47" s="9">
        <v>30</v>
      </c>
      <c r="L47" s="2">
        <f t="shared" si="1"/>
        <v>439</v>
      </c>
      <c r="M47" s="10">
        <v>0</v>
      </c>
      <c r="N47" s="10">
        <v>0</v>
      </c>
      <c r="O47" s="10">
        <v>0</v>
      </c>
      <c r="P47" s="10">
        <v>0</v>
      </c>
      <c r="Q47" s="10">
        <v>6</v>
      </c>
      <c r="R47" s="10">
        <v>48</v>
      </c>
      <c r="S47" s="10">
        <v>63</v>
      </c>
      <c r="T47" s="10">
        <v>111</v>
      </c>
      <c r="U47" s="10">
        <v>89</v>
      </c>
      <c r="V47" s="10">
        <v>59</v>
      </c>
      <c r="W47" s="10">
        <v>41</v>
      </c>
      <c r="X47" s="10">
        <v>22</v>
      </c>
    </row>
    <row r="48" spans="1:24" ht="107.25" customHeight="1" x14ac:dyDescent="0.25">
      <c r="A48" s="3" t="s">
        <v>28</v>
      </c>
      <c r="B48" s="3" t="str">
        <f t="shared" si="2"/>
        <v>A18S WSC1033 SKN002NBLACK</v>
      </c>
      <c r="C48" s="3" t="s">
        <v>94</v>
      </c>
      <c r="D48" s="4"/>
      <c r="E48" s="3" t="s">
        <v>30</v>
      </c>
      <c r="F48" s="3" t="s">
        <v>31</v>
      </c>
      <c r="G48" s="3" t="s">
        <v>25</v>
      </c>
      <c r="H48" s="3" t="s">
        <v>26</v>
      </c>
      <c r="I48" s="3" t="s">
        <v>95</v>
      </c>
      <c r="J48" s="3" t="s">
        <v>96</v>
      </c>
      <c r="K48" s="9">
        <v>85</v>
      </c>
      <c r="L48" s="2">
        <f t="shared" si="1"/>
        <v>205</v>
      </c>
      <c r="M48" s="10">
        <v>0</v>
      </c>
      <c r="N48" s="10">
        <v>47</v>
      </c>
      <c r="O48" s="10">
        <v>55</v>
      </c>
      <c r="P48" s="10">
        <v>51</v>
      </c>
      <c r="Q48" s="10">
        <v>28</v>
      </c>
      <c r="R48" s="10">
        <v>13</v>
      </c>
      <c r="S48" s="10">
        <v>11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</row>
    <row r="49" spans="1:24" ht="96" customHeight="1" x14ac:dyDescent="0.25">
      <c r="A49" s="3" t="s">
        <v>28</v>
      </c>
      <c r="B49" s="3" t="str">
        <f t="shared" si="2"/>
        <v>A18S WSC1033 SKN002NWHITE</v>
      </c>
      <c r="C49" s="3" t="s">
        <v>94</v>
      </c>
      <c r="D49" s="4"/>
      <c r="E49" s="3" t="s">
        <v>33</v>
      </c>
      <c r="F49" s="3" t="s">
        <v>34</v>
      </c>
      <c r="G49" s="3" t="s">
        <v>25</v>
      </c>
      <c r="H49" s="3" t="s">
        <v>26</v>
      </c>
      <c r="I49" s="3" t="s">
        <v>95</v>
      </c>
      <c r="J49" s="3" t="s">
        <v>96</v>
      </c>
      <c r="K49" s="9">
        <v>85</v>
      </c>
      <c r="L49" s="2">
        <f t="shared" si="1"/>
        <v>249</v>
      </c>
      <c r="M49" s="10">
        <v>0</v>
      </c>
      <c r="N49" s="10">
        <v>61</v>
      </c>
      <c r="O49" s="10">
        <v>72</v>
      </c>
      <c r="P49" s="10">
        <v>62</v>
      </c>
      <c r="Q49" s="10">
        <v>34</v>
      </c>
      <c r="R49" s="10">
        <v>13</v>
      </c>
      <c r="S49" s="10">
        <v>7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</row>
    <row r="50" spans="1:24" ht="108.75" customHeight="1" x14ac:dyDescent="0.25">
      <c r="A50" s="3" t="s">
        <v>28</v>
      </c>
      <c r="B50" s="3" t="str">
        <f t="shared" si="2"/>
        <v>A18S WSC1034 SXV001NBLACK</v>
      </c>
      <c r="C50" s="3" t="s">
        <v>97</v>
      </c>
      <c r="D50" s="3"/>
      <c r="E50" s="3" t="s">
        <v>30</v>
      </c>
      <c r="F50" s="3" t="s">
        <v>31</v>
      </c>
      <c r="G50" s="3" t="s">
        <v>25</v>
      </c>
      <c r="H50" s="3" t="s">
        <v>26</v>
      </c>
      <c r="I50" s="3" t="s">
        <v>39</v>
      </c>
      <c r="J50" s="3" t="s">
        <v>96</v>
      </c>
      <c r="K50" s="9">
        <v>75</v>
      </c>
      <c r="L50" s="2">
        <f t="shared" si="1"/>
        <v>217</v>
      </c>
      <c r="M50" s="10">
        <v>14</v>
      </c>
      <c r="N50" s="10">
        <v>44</v>
      </c>
      <c r="O50" s="10">
        <v>56</v>
      </c>
      <c r="P50" s="10">
        <v>51</v>
      </c>
      <c r="Q50" s="10">
        <v>34</v>
      </c>
      <c r="R50" s="10">
        <v>18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</row>
    <row r="51" spans="1:24" ht="117" customHeight="1" x14ac:dyDescent="0.25">
      <c r="A51" s="3" t="s">
        <v>28</v>
      </c>
      <c r="B51" s="3" t="str">
        <f t="shared" si="2"/>
        <v>A18S WSC1037 SKN002NBLACK</v>
      </c>
      <c r="C51" s="3" t="s">
        <v>98</v>
      </c>
      <c r="D51" s="4"/>
      <c r="E51" s="3" t="s">
        <v>30</v>
      </c>
      <c r="F51" s="3" t="s">
        <v>31</v>
      </c>
      <c r="G51" s="3" t="s">
        <v>25</v>
      </c>
      <c r="H51" s="3" t="s">
        <v>26</v>
      </c>
      <c r="I51" s="3" t="s">
        <v>39</v>
      </c>
      <c r="J51" s="3" t="s">
        <v>96</v>
      </c>
      <c r="K51" s="9">
        <v>75</v>
      </c>
      <c r="L51" s="2">
        <f t="shared" si="1"/>
        <v>136</v>
      </c>
      <c r="M51" s="10">
        <v>4</v>
      </c>
      <c r="N51" s="10">
        <v>24</v>
      </c>
      <c r="O51" s="10">
        <v>20</v>
      </c>
      <c r="P51" s="10">
        <v>27</v>
      </c>
      <c r="Q51" s="10">
        <v>32</v>
      </c>
      <c r="R51" s="10">
        <v>17</v>
      </c>
      <c r="S51" s="10">
        <v>12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</row>
    <row r="52" spans="1:24" ht="120.75" customHeight="1" x14ac:dyDescent="0.25">
      <c r="A52" s="3" t="s">
        <v>28</v>
      </c>
      <c r="B52" s="3" t="str">
        <f t="shared" si="2"/>
        <v>A18S WSC1037 SKN002NWHITE</v>
      </c>
      <c r="C52" s="3" t="s">
        <v>98</v>
      </c>
      <c r="D52" s="4"/>
      <c r="E52" s="3" t="s">
        <v>33</v>
      </c>
      <c r="F52" s="3" t="s">
        <v>34</v>
      </c>
      <c r="G52" s="3" t="s">
        <v>25</v>
      </c>
      <c r="H52" s="3" t="s">
        <v>26</v>
      </c>
      <c r="I52" s="3" t="s">
        <v>39</v>
      </c>
      <c r="J52" s="3" t="s">
        <v>96</v>
      </c>
      <c r="K52" s="9">
        <v>75</v>
      </c>
      <c r="L52" s="2">
        <f t="shared" si="1"/>
        <v>147</v>
      </c>
      <c r="M52" s="10">
        <v>3</v>
      </c>
      <c r="N52" s="10">
        <v>27</v>
      </c>
      <c r="O52" s="10">
        <v>26</v>
      </c>
      <c r="P52" s="10">
        <v>32</v>
      </c>
      <c r="Q52" s="10">
        <v>29</v>
      </c>
      <c r="R52" s="10">
        <v>16</v>
      </c>
      <c r="S52" s="10">
        <v>14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</row>
    <row r="53" spans="1:24" ht="121.5" customHeight="1" x14ac:dyDescent="0.25">
      <c r="A53" s="3" t="s">
        <v>28</v>
      </c>
      <c r="B53" s="3" t="str">
        <f t="shared" si="2"/>
        <v>A18S WSC1038 SKN002NBLACK</v>
      </c>
      <c r="C53" s="3" t="s">
        <v>99</v>
      </c>
      <c r="D53" s="3"/>
      <c r="E53" s="3" t="s">
        <v>30</v>
      </c>
      <c r="F53" s="3" t="s">
        <v>31</v>
      </c>
      <c r="G53" s="3" t="s">
        <v>25</v>
      </c>
      <c r="H53" s="3" t="s">
        <v>26</v>
      </c>
      <c r="I53" s="3" t="s">
        <v>39</v>
      </c>
      <c r="J53" s="3" t="s">
        <v>96</v>
      </c>
      <c r="K53" s="9">
        <v>70</v>
      </c>
      <c r="L53" s="2">
        <f t="shared" si="1"/>
        <v>109</v>
      </c>
      <c r="M53" s="10">
        <v>0</v>
      </c>
      <c r="N53" s="10">
        <v>21</v>
      </c>
      <c r="O53" s="10">
        <v>34</v>
      </c>
      <c r="P53" s="10">
        <v>32</v>
      </c>
      <c r="Q53" s="10">
        <v>20</v>
      </c>
      <c r="R53" s="10">
        <v>2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</row>
    <row r="54" spans="1:24" ht="104.25" customHeight="1" x14ac:dyDescent="0.25">
      <c r="A54" s="3" t="s">
        <v>28</v>
      </c>
      <c r="B54" s="3" t="str">
        <f t="shared" si="2"/>
        <v>A18S WSC1038 SKN002NSILVER</v>
      </c>
      <c r="C54" s="3" t="s">
        <v>99</v>
      </c>
      <c r="D54" s="3"/>
      <c r="E54" s="3" t="s">
        <v>92</v>
      </c>
      <c r="F54" s="3" t="s">
        <v>93</v>
      </c>
      <c r="G54" s="3" t="s">
        <v>25</v>
      </c>
      <c r="H54" s="3" t="s">
        <v>26</v>
      </c>
      <c r="I54" s="3" t="s">
        <v>39</v>
      </c>
      <c r="J54" s="3" t="s">
        <v>96</v>
      </c>
      <c r="K54" s="9">
        <v>70</v>
      </c>
      <c r="L54" s="2">
        <f t="shared" si="1"/>
        <v>153</v>
      </c>
      <c r="M54" s="10">
        <v>0</v>
      </c>
      <c r="N54" s="10">
        <v>31</v>
      </c>
      <c r="O54" s="10">
        <v>35</v>
      </c>
      <c r="P54" s="10">
        <v>42</v>
      </c>
      <c r="Q54" s="10">
        <v>32</v>
      </c>
      <c r="R54" s="10">
        <v>6</v>
      </c>
      <c r="S54" s="10">
        <v>7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</row>
    <row r="55" spans="1:24" ht="123.75" customHeight="1" x14ac:dyDescent="0.25">
      <c r="A55" s="3" t="s">
        <v>28</v>
      </c>
      <c r="B55" s="3" t="str">
        <f t="shared" si="2"/>
        <v>A18S WSC1040 SKN002NBLACK</v>
      </c>
      <c r="C55" s="3" t="s">
        <v>100</v>
      </c>
      <c r="D55" s="4"/>
      <c r="E55" s="3" t="s">
        <v>30</v>
      </c>
      <c r="F55" s="3" t="s">
        <v>31</v>
      </c>
      <c r="G55" s="3" t="s">
        <v>25</v>
      </c>
      <c r="H55" s="3" t="s">
        <v>26</v>
      </c>
      <c r="I55" s="3" t="s">
        <v>39</v>
      </c>
      <c r="J55" s="3" t="s">
        <v>96</v>
      </c>
      <c r="K55" s="9">
        <v>75</v>
      </c>
      <c r="L55" s="2">
        <f t="shared" si="1"/>
        <v>150</v>
      </c>
      <c r="M55" s="10">
        <v>2</v>
      </c>
      <c r="N55" s="10">
        <v>23</v>
      </c>
      <c r="O55" s="10">
        <v>37</v>
      </c>
      <c r="P55" s="10">
        <v>38</v>
      </c>
      <c r="Q55" s="10">
        <v>30</v>
      </c>
      <c r="R55" s="10">
        <v>14</v>
      </c>
      <c r="S55" s="10">
        <v>6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</row>
    <row r="56" spans="1:24" ht="126.75" customHeight="1" x14ac:dyDescent="0.25">
      <c r="A56" s="3" t="s">
        <v>28</v>
      </c>
      <c r="B56" s="3" t="str">
        <f t="shared" si="2"/>
        <v>A18S WSC1040 SKN002NWHITE</v>
      </c>
      <c r="C56" s="3" t="s">
        <v>100</v>
      </c>
      <c r="D56" s="4"/>
      <c r="E56" s="3" t="s">
        <v>33</v>
      </c>
      <c r="F56" s="3" t="s">
        <v>34</v>
      </c>
      <c r="G56" s="3" t="s">
        <v>25</v>
      </c>
      <c r="H56" s="3" t="s">
        <v>26</v>
      </c>
      <c r="I56" s="3" t="s">
        <v>39</v>
      </c>
      <c r="J56" s="3" t="s">
        <v>96</v>
      </c>
      <c r="K56" s="9">
        <v>75</v>
      </c>
      <c r="L56" s="2">
        <f t="shared" si="1"/>
        <v>132</v>
      </c>
      <c r="M56" s="10">
        <v>5</v>
      </c>
      <c r="N56" s="10">
        <v>35</v>
      </c>
      <c r="O56" s="10">
        <v>41</v>
      </c>
      <c r="P56" s="10">
        <v>30</v>
      </c>
      <c r="Q56" s="10">
        <v>16</v>
      </c>
      <c r="R56" s="10">
        <v>2</v>
      </c>
      <c r="S56" s="10">
        <v>3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</row>
    <row r="57" spans="1:24" ht="126.75" customHeight="1" x14ac:dyDescent="0.25">
      <c r="A57" s="3" t="s">
        <v>28</v>
      </c>
      <c r="B57" s="3" t="str">
        <f t="shared" si="2"/>
        <v>A18S WSC1040 SKN002NROSE / PINK</v>
      </c>
      <c r="C57" s="3" t="s">
        <v>100</v>
      </c>
      <c r="D57" s="4"/>
      <c r="E57" s="3" t="s">
        <v>101</v>
      </c>
      <c r="F57" s="3" t="s">
        <v>102</v>
      </c>
      <c r="G57" s="3" t="s">
        <v>25</v>
      </c>
      <c r="H57" s="3" t="s">
        <v>26</v>
      </c>
      <c r="I57" s="3" t="s">
        <v>39</v>
      </c>
      <c r="J57" s="3" t="s">
        <v>96</v>
      </c>
      <c r="K57" s="9">
        <v>75</v>
      </c>
      <c r="L57" s="2">
        <f t="shared" si="1"/>
        <v>150</v>
      </c>
      <c r="M57" s="10">
        <v>15</v>
      </c>
      <c r="N57" s="10">
        <v>34</v>
      </c>
      <c r="O57" s="10">
        <v>49</v>
      </c>
      <c r="P57" s="10">
        <v>30</v>
      </c>
      <c r="Q57" s="10">
        <v>15</v>
      </c>
      <c r="R57" s="10">
        <v>7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</row>
    <row r="58" spans="1:24" ht="127.5" customHeight="1" x14ac:dyDescent="0.25">
      <c r="A58" s="3" t="s">
        <v>28</v>
      </c>
      <c r="B58" s="3" t="str">
        <f t="shared" si="2"/>
        <v>A18S WSC1043 SKN002NBLACK</v>
      </c>
      <c r="C58" s="3" t="s">
        <v>103</v>
      </c>
      <c r="D58" s="4"/>
      <c r="E58" s="3" t="s">
        <v>30</v>
      </c>
      <c r="F58" s="3" t="s">
        <v>31</v>
      </c>
      <c r="G58" s="3" t="s">
        <v>25</v>
      </c>
      <c r="H58" s="3" t="s">
        <v>26</v>
      </c>
      <c r="I58" s="3" t="s">
        <v>104</v>
      </c>
      <c r="J58" s="3" t="s">
        <v>96</v>
      </c>
      <c r="K58" s="9">
        <v>85</v>
      </c>
      <c r="L58" s="2">
        <f t="shared" si="1"/>
        <v>236</v>
      </c>
      <c r="M58" s="10">
        <v>11</v>
      </c>
      <c r="N58" s="10">
        <v>42</v>
      </c>
      <c r="O58" s="10">
        <v>60</v>
      </c>
      <c r="P58" s="10">
        <v>58</v>
      </c>
      <c r="Q58" s="10">
        <v>34</v>
      </c>
      <c r="R58" s="10">
        <v>20</v>
      </c>
      <c r="S58" s="10">
        <v>11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</row>
    <row r="59" spans="1:24" ht="117" customHeight="1" x14ac:dyDescent="0.25">
      <c r="A59" s="3" t="s">
        <v>28</v>
      </c>
      <c r="B59" s="3" t="str">
        <f t="shared" si="2"/>
        <v>A18S WSC1043 SKN002NSILVER</v>
      </c>
      <c r="C59" s="3" t="s">
        <v>103</v>
      </c>
      <c r="D59" s="4"/>
      <c r="E59" s="3" t="s">
        <v>92</v>
      </c>
      <c r="F59" s="3" t="s">
        <v>93</v>
      </c>
      <c r="G59" s="3" t="s">
        <v>25</v>
      </c>
      <c r="H59" s="3" t="s">
        <v>26</v>
      </c>
      <c r="I59" s="3" t="s">
        <v>104</v>
      </c>
      <c r="J59" s="3" t="s">
        <v>96</v>
      </c>
      <c r="K59" s="9">
        <v>85</v>
      </c>
      <c r="L59" s="2">
        <f t="shared" si="1"/>
        <v>209</v>
      </c>
      <c r="M59" s="10">
        <v>7</v>
      </c>
      <c r="N59" s="10">
        <v>22</v>
      </c>
      <c r="O59" s="10">
        <v>49</v>
      </c>
      <c r="P59" s="10">
        <v>49</v>
      </c>
      <c r="Q59" s="10">
        <v>44</v>
      </c>
      <c r="R59" s="10">
        <v>26</v>
      </c>
      <c r="S59" s="10">
        <v>12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</row>
    <row r="60" spans="1:24" ht="123.75" customHeight="1" x14ac:dyDescent="0.25">
      <c r="A60" s="3" t="s">
        <v>28</v>
      </c>
      <c r="B60" s="3" t="str">
        <f t="shared" si="2"/>
        <v>A18S WSC1044 SKN002NBLACK</v>
      </c>
      <c r="C60" s="3" t="s">
        <v>105</v>
      </c>
      <c r="D60" s="4"/>
      <c r="E60" s="3" t="s">
        <v>30</v>
      </c>
      <c r="F60" s="3" t="s">
        <v>31</v>
      </c>
      <c r="G60" s="3" t="s">
        <v>25</v>
      </c>
      <c r="H60" s="3" t="s">
        <v>26</v>
      </c>
      <c r="I60" s="3" t="s">
        <v>39</v>
      </c>
      <c r="J60" s="3" t="s">
        <v>96</v>
      </c>
      <c r="K60" s="9">
        <v>70</v>
      </c>
      <c r="L60" s="2">
        <f t="shared" si="1"/>
        <v>183</v>
      </c>
      <c r="M60" s="10">
        <v>10</v>
      </c>
      <c r="N60" s="10">
        <v>45</v>
      </c>
      <c r="O60" s="10">
        <v>53</v>
      </c>
      <c r="P60" s="10">
        <v>38</v>
      </c>
      <c r="Q60" s="10">
        <v>34</v>
      </c>
      <c r="R60" s="10">
        <v>3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</row>
    <row r="61" spans="1:24" ht="124.5" customHeight="1" x14ac:dyDescent="0.25">
      <c r="A61" s="3" t="s">
        <v>28</v>
      </c>
      <c r="B61" s="3" t="str">
        <f t="shared" si="2"/>
        <v>A18S WSC1044 SKN002NWHITE</v>
      </c>
      <c r="C61" s="3" t="s">
        <v>105</v>
      </c>
      <c r="D61" s="4"/>
      <c r="E61" s="3" t="s">
        <v>33</v>
      </c>
      <c r="F61" s="3" t="s">
        <v>34</v>
      </c>
      <c r="G61" s="3" t="s">
        <v>25</v>
      </c>
      <c r="H61" s="3" t="s">
        <v>26</v>
      </c>
      <c r="I61" s="3" t="s">
        <v>39</v>
      </c>
      <c r="J61" s="3" t="s">
        <v>96</v>
      </c>
      <c r="K61" s="9">
        <v>70</v>
      </c>
      <c r="L61" s="2">
        <f t="shared" si="1"/>
        <v>242</v>
      </c>
      <c r="M61" s="10">
        <v>20</v>
      </c>
      <c r="N61" s="10">
        <v>54</v>
      </c>
      <c r="O61" s="10">
        <v>64</v>
      </c>
      <c r="P61" s="10">
        <v>56</v>
      </c>
      <c r="Q61" s="10">
        <v>33</v>
      </c>
      <c r="R61" s="10">
        <v>15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</row>
    <row r="62" spans="1:24" ht="86.25" customHeight="1" x14ac:dyDescent="0.25">
      <c r="A62" s="3" t="s">
        <v>28</v>
      </c>
      <c r="B62" s="3" t="str">
        <f t="shared" si="2"/>
        <v>A18S WSC1045 SXV001NWHITE</v>
      </c>
      <c r="C62" s="3" t="s">
        <v>106</v>
      </c>
      <c r="D62" s="4"/>
      <c r="E62" s="3" t="s">
        <v>33</v>
      </c>
      <c r="F62" s="3" t="s">
        <v>34</v>
      </c>
      <c r="G62" s="3" t="s">
        <v>25</v>
      </c>
      <c r="H62" s="3" t="s">
        <v>26</v>
      </c>
      <c r="I62" s="3" t="s">
        <v>45</v>
      </c>
      <c r="J62" s="3" t="s">
        <v>96</v>
      </c>
      <c r="K62" s="9">
        <v>65</v>
      </c>
      <c r="L62" s="2">
        <f t="shared" si="1"/>
        <v>55</v>
      </c>
      <c r="M62" s="10">
        <v>0</v>
      </c>
      <c r="N62" s="10">
        <v>14</v>
      </c>
      <c r="O62" s="10">
        <v>22</v>
      </c>
      <c r="P62" s="10">
        <v>10</v>
      </c>
      <c r="Q62" s="10">
        <v>9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</row>
    <row r="63" spans="1:24" ht="110.25" customHeight="1" x14ac:dyDescent="0.25">
      <c r="A63" s="3" t="s">
        <v>28</v>
      </c>
      <c r="B63" s="3" t="str">
        <f t="shared" si="2"/>
        <v>A18S WSC1045 SXV001NROSE / PINK</v>
      </c>
      <c r="C63" s="3" t="s">
        <v>106</v>
      </c>
      <c r="D63" s="4"/>
      <c r="E63" s="3" t="s">
        <v>101</v>
      </c>
      <c r="F63" s="3" t="s">
        <v>102</v>
      </c>
      <c r="G63" s="3" t="s">
        <v>25</v>
      </c>
      <c r="H63" s="3" t="s">
        <v>26</v>
      </c>
      <c r="I63" s="3" t="s">
        <v>45</v>
      </c>
      <c r="J63" s="3" t="s">
        <v>96</v>
      </c>
      <c r="K63" s="9">
        <v>65</v>
      </c>
      <c r="L63" s="2">
        <f t="shared" ref="L63:L80" si="3">SUM(M63:X63)</f>
        <v>191</v>
      </c>
      <c r="M63" s="10">
        <v>0</v>
      </c>
      <c r="N63" s="10">
        <v>40</v>
      </c>
      <c r="O63" s="10">
        <v>56</v>
      </c>
      <c r="P63" s="10">
        <v>49</v>
      </c>
      <c r="Q63" s="10">
        <v>37</v>
      </c>
      <c r="R63" s="10">
        <v>8</v>
      </c>
      <c r="S63" s="10">
        <v>1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</row>
    <row r="64" spans="1:24" ht="81.75" customHeight="1" x14ac:dyDescent="0.25">
      <c r="A64" s="3" t="s">
        <v>28</v>
      </c>
      <c r="B64" s="3" t="str">
        <f t="shared" si="2"/>
        <v>F18S WSC0855 SXV001NWHITE / ROSE</v>
      </c>
      <c r="C64" s="3" t="s">
        <v>107</v>
      </c>
      <c r="D64" s="4"/>
      <c r="E64" s="3" t="s">
        <v>108</v>
      </c>
      <c r="F64" s="3" t="s">
        <v>109</v>
      </c>
      <c r="G64" s="3" t="s">
        <v>25</v>
      </c>
      <c r="H64" s="3" t="s">
        <v>26</v>
      </c>
      <c r="I64" s="3" t="s">
        <v>110</v>
      </c>
      <c r="J64" s="3" t="s">
        <v>96</v>
      </c>
      <c r="K64" s="9">
        <v>55</v>
      </c>
      <c r="L64" s="2">
        <f t="shared" si="3"/>
        <v>275</v>
      </c>
      <c r="M64" s="10">
        <v>49</v>
      </c>
      <c r="N64" s="10">
        <v>74</v>
      </c>
      <c r="O64" s="10">
        <v>67</v>
      </c>
      <c r="P64" s="10">
        <v>53</v>
      </c>
      <c r="Q64" s="10">
        <v>32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</row>
    <row r="65" spans="1:24" ht="88.5" customHeight="1" x14ac:dyDescent="0.25">
      <c r="A65" s="3" t="s">
        <v>28</v>
      </c>
      <c r="B65" s="3" t="str">
        <f t="shared" ref="B65:B80" si="4">C65&amp;F65</f>
        <v>F18S WSC0855 SXV001NWHITE</v>
      </c>
      <c r="C65" s="3" t="s">
        <v>107</v>
      </c>
      <c r="D65" s="4"/>
      <c r="E65" s="3" t="s">
        <v>33</v>
      </c>
      <c r="F65" s="3" t="s">
        <v>34</v>
      </c>
      <c r="G65" s="3" t="s">
        <v>25</v>
      </c>
      <c r="H65" s="3" t="s">
        <v>26</v>
      </c>
      <c r="I65" s="3" t="s">
        <v>110</v>
      </c>
      <c r="J65" s="3" t="s">
        <v>96</v>
      </c>
      <c r="K65" s="9">
        <v>55</v>
      </c>
      <c r="L65" s="2">
        <f t="shared" si="3"/>
        <v>308</v>
      </c>
      <c r="M65" s="10">
        <v>60</v>
      </c>
      <c r="N65" s="10">
        <v>84</v>
      </c>
      <c r="O65" s="10">
        <v>77</v>
      </c>
      <c r="P65" s="10">
        <v>49</v>
      </c>
      <c r="Q65" s="10">
        <v>38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</row>
    <row r="66" spans="1:24" ht="122.25" customHeight="1" x14ac:dyDescent="0.25">
      <c r="A66" s="3" t="s">
        <v>28</v>
      </c>
      <c r="B66" s="3" t="str">
        <f t="shared" si="4"/>
        <v>F18S WSC0858 SXV002NBLACK</v>
      </c>
      <c r="C66" s="3" t="s">
        <v>111</v>
      </c>
      <c r="D66" s="4"/>
      <c r="E66" s="3" t="s">
        <v>30</v>
      </c>
      <c r="F66" s="3" t="s">
        <v>31</v>
      </c>
      <c r="G66" s="3" t="s">
        <v>25</v>
      </c>
      <c r="H66" s="3" t="s">
        <v>26</v>
      </c>
      <c r="I66" s="3" t="s">
        <v>112</v>
      </c>
      <c r="J66" s="3" t="s">
        <v>96</v>
      </c>
      <c r="K66" s="9">
        <v>65</v>
      </c>
      <c r="L66" s="2">
        <f t="shared" si="3"/>
        <v>42</v>
      </c>
      <c r="M66" s="10">
        <v>0</v>
      </c>
      <c r="N66" s="10">
        <v>9</v>
      </c>
      <c r="O66" s="10">
        <v>11</v>
      </c>
      <c r="P66" s="10">
        <v>7</v>
      </c>
      <c r="Q66" s="10">
        <v>8</v>
      </c>
      <c r="R66" s="10">
        <v>5</v>
      </c>
      <c r="S66" s="10">
        <v>2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</row>
    <row r="67" spans="1:24" ht="65.099999999999994" customHeight="1" x14ac:dyDescent="0.25">
      <c r="A67" s="3" t="s">
        <v>28</v>
      </c>
      <c r="B67" s="3" t="str">
        <f t="shared" si="4"/>
        <v>F18S WSC0858 SXV002NWHITE</v>
      </c>
      <c r="C67" s="3" t="s">
        <v>111</v>
      </c>
      <c r="D67" s="11"/>
      <c r="E67" s="3" t="s">
        <v>33</v>
      </c>
      <c r="F67" s="3" t="s">
        <v>34</v>
      </c>
      <c r="G67" s="3" t="s">
        <v>25</v>
      </c>
      <c r="H67" s="3" t="s">
        <v>26</v>
      </c>
      <c r="I67" s="3" t="s">
        <v>112</v>
      </c>
      <c r="J67" s="3" t="s">
        <v>96</v>
      </c>
      <c r="K67" s="9">
        <v>65</v>
      </c>
      <c r="L67" s="2">
        <f t="shared" si="3"/>
        <v>127</v>
      </c>
      <c r="M67" s="10">
        <v>7</v>
      </c>
      <c r="N67" s="10">
        <v>35</v>
      </c>
      <c r="O67" s="10">
        <v>38</v>
      </c>
      <c r="P67" s="10">
        <v>21</v>
      </c>
      <c r="Q67" s="10">
        <v>17</v>
      </c>
      <c r="R67" s="10">
        <v>7</v>
      </c>
      <c r="S67" s="10">
        <v>2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</row>
    <row r="68" spans="1:24" ht="65.099999999999994" customHeight="1" x14ac:dyDescent="0.25">
      <c r="A68" s="3" t="s">
        <v>28</v>
      </c>
      <c r="B68" s="3" t="str">
        <f t="shared" si="4"/>
        <v>F18S WSC0858 SXV002NGREY</v>
      </c>
      <c r="C68" s="3" t="s">
        <v>111</v>
      </c>
      <c r="D68" s="12"/>
      <c r="E68" s="3" t="s">
        <v>23</v>
      </c>
      <c r="F68" s="3" t="s">
        <v>24</v>
      </c>
      <c r="G68" s="3" t="s">
        <v>25</v>
      </c>
      <c r="H68" s="3" t="s">
        <v>26</v>
      </c>
      <c r="I68" s="3" t="s">
        <v>112</v>
      </c>
      <c r="J68" s="3" t="s">
        <v>96</v>
      </c>
      <c r="K68" s="9">
        <v>65</v>
      </c>
      <c r="L68" s="2">
        <f t="shared" si="3"/>
        <v>274</v>
      </c>
      <c r="M68" s="10">
        <v>9</v>
      </c>
      <c r="N68" s="10">
        <v>31</v>
      </c>
      <c r="O68" s="10">
        <v>52</v>
      </c>
      <c r="P68" s="10">
        <v>62</v>
      </c>
      <c r="Q68" s="10">
        <v>50</v>
      </c>
      <c r="R68" s="10">
        <v>42</v>
      </c>
      <c r="S68" s="10">
        <v>28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</row>
    <row r="69" spans="1:24" ht="119.25" customHeight="1" x14ac:dyDescent="0.25">
      <c r="A69" s="3" t="s">
        <v>28</v>
      </c>
      <c r="B69" s="3" t="str">
        <f t="shared" si="4"/>
        <v>F18S WSC0858 SXV002NROSE / PINK</v>
      </c>
      <c r="C69" s="3" t="s">
        <v>111</v>
      </c>
      <c r="D69" s="4"/>
      <c r="E69" s="3" t="s">
        <v>101</v>
      </c>
      <c r="F69" s="3" t="s">
        <v>102</v>
      </c>
      <c r="G69" s="3" t="s">
        <v>25</v>
      </c>
      <c r="H69" s="3" t="s">
        <v>26</v>
      </c>
      <c r="I69" s="3" t="s">
        <v>112</v>
      </c>
      <c r="J69" s="3" t="s">
        <v>96</v>
      </c>
      <c r="K69" s="9">
        <v>65</v>
      </c>
      <c r="L69" s="2">
        <f t="shared" si="3"/>
        <v>185</v>
      </c>
      <c r="M69" s="10">
        <v>16</v>
      </c>
      <c r="N69" s="10">
        <v>42</v>
      </c>
      <c r="O69" s="10">
        <v>61</v>
      </c>
      <c r="P69" s="10">
        <v>40</v>
      </c>
      <c r="Q69" s="10">
        <v>25</v>
      </c>
      <c r="R69" s="10">
        <v>0</v>
      </c>
      <c r="S69" s="10">
        <v>1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</row>
    <row r="70" spans="1:24" ht="93" customHeight="1" x14ac:dyDescent="0.25">
      <c r="A70" s="3" t="s">
        <v>28</v>
      </c>
      <c r="B70" s="3" t="str">
        <f t="shared" si="4"/>
        <v>F18S WSC0860 SXV001NBLACK</v>
      </c>
      <c r="C70" s="3" t="s">
        <v>113</v>
      </c>
      <c r="D70" s="4"/>
      <c r="E70" s="3" t="s">
        <v>30</v>
      </c>
      <c r="F70" s="3" t="s">
        <v>31</v>
      </c>
      <c r="G70" s="3" t="s">
        <v>25</v>
      </c>
      <c r="H70" s="3" t="s">
        <v>26</v>
      </c>
      <c r="I70" s="3" t="s">
        <v>114</v>
      </c>
      <c r="J70" s="3" t="s">
        <v>96</v>
      </c>
      <c r="K70" s="9">
        <v>75</v>
      </c>
      <c r="L70" s="2">
        <f t="shared" si="3"/>
        <v>6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6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</row>
    <row r="71" spans="1:24" ht="94.5" customHeight="1" x14ac:dyDescent="0.25">
      <c r="A71" s="3" t="s">
        <v>28</v>
      </c>
      <c r="B71" s="3" t="str">
        <f t="shared" si="4"/>
        <v>F18S WSC0860 SXV001NROSE / PINK</v>
      </c>
      <c r="C71" s="3" t="s">
        <v>113</v>
      </c>
      <c r="D71" s="4"/>
      <c r="E71" s="3" t="s">
        <v>101</v>
      </c>
      <c r="F71" s="3" t="s">
        <v>102</v>
      </c>
      <c r="G71" s="3" t="s">
        <v>25</v>
      </c>
      <c r="H71" s="3" t="s">
        <v>26</v>
      </c>
      <c r="I71" s="3" t="s">
        <v>114</v>
      </c>
      <c r="J71" s="3" t="s">
        <v>96</v>
      </c>
      <c r="K71" s="9">
        <v>75</v>
      </c>
      <c r="L71" s="2">
        <f t="shared" si="3"/>
        <v>16</v>
      </c>
      <c r="M71" s="10">
        <v>0</v>
      </c>
      <c r="N71" s="10">
        <v>3</v>
      </c>
      <c r="O71" s="10">
        <v>7</v>
      </c>
      <c r="P71" s="10">
        <v>6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</row>
    <row r="72" spans="1:24" ht="79.5" customHeight="1" x14ac:dyDescent="0.25">
      <c r="A72" s="3" t="s">
        <v>28</v>
      </c>
      <c r="B72" s="3" t="str">
        <f t="shared" si="4"/>
        <v>F18S WSC0861 SXV001NBLACK</v>
      </c>
      <c r="C72" s="3" t="s">
        <v>115</v>
      </c>
      <c r="D72" s="4"/>
      <c r="E72" s="3" t="s">
        <v>30</v>
      </c>
      <c r="F72" s="3" t="s">
        <v>31</v>
      </c>
      <c r="G72" s="3" t="s">
        <v>25</v>
      </c>
      <c r="H72" s="3" t="s">
        <v>26</v>
      </c>
      <c r="I72" s="3" t="s">
        <v>116</v>
      </c>
      <c r="J72" s="3" t="s">
        <v>96</v>
      </c>
      <c r="K72" s="9">
        <v>55</v>
      </c>
      <c r="L72" s="2">
        <f t="shared" si="3"/>
        <v>242</v>
      </c>
      <c r="M72" s="10">
        <v>48</v>
      </c>
      <c r="N72" s="10">
        <v>72</v>
      </c>
      <c r="O72" s="10">
        <v>56</v>
      </c>
      <c r="P72" s="10">
        <v>33</v>
      </c>
      <c r="Q72" s="10">
        <v>33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</row>
    <row r="73" spans="1:24" ht="88.5" customHeight="1" x14ac:dyDescent="0.25">
      <c r="A73" s="3" t="s">
        <v>28</v>
      </c>
      <c r="B73" s="3" t="str">
        <f t="shared" si="4"/>
        <v>F18S WSC0861 SXV001NROSE / PINK</v>
      </c>
      <c r="C73" s="3" t="s">
        <v>115</v>
      </c>
      <c r="D73" s="4"/>
      <c r="E73" s="3" t="s">
        <v>101</v>
      </c>
      <c r="F73" s="3" t="s">
        <v>102</v>
      </c>
      <c r="G73" s="3" t="s">
        <v>25</v>
      </c>
      <c r="H73" s="3" t="s">
        <v>26</v>
      </c>
      <c r="I73" s="3" t="s">
        <v>116</v>
      </c>
      <c r="J73" s="3" t="s">
        <v>96</v>
      </c>
      <c r="K73" s="9">
        <v>55</v>
      </c>
      <c r="L73" s="2">
        <f t="shared" si="3"/>
        <v>282</v>
      </c>
      <c r="M73" s="10">
        <v>61</v>
      </c>
      <c r="N73" s="10">
        <v>85</v>
      </c>
      <c r="O73" s="10">
        <v>61</v>
      </c>
      <c r="P73" s="10">
        <v>41</v>
      </c>
      <c r="Q73" s="10">
        <v>34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</row>
    <row r="74" spans="1:24" ht="81.75" customHeight="1" x14ac:dyDescent="0.25">
      <c r="A74" s="3" t="s">
        <v>28</v>
      </c>
      <c r="B74" s="3" t="str">
        <f t="shared" si="4"/>
        <v>F18S WSC0862 SXV002NWHITE</v>
      </c>
      <c r="C74" s="3" t="s">
        <v>117</v>
      </c>
      <c r="D74" s="4"/>
      <c r="E74" s="3" t="s">
        <v>33</v>
      </c>
      <c r="F74" s="3" t="s">
        <v>34</v>
      </c>
      <c r="G74" s="3" t="s">
        <v>25</v>
      </c>
      <c r="H74" s="3" t="s">
        <v>26</v>
      </c>
      <c r="I74" s="3" t="s">
        <v>61</v>
      </c>
      <c r="J74" s="3" t="s">
        <v>96</v>
      </c>
      <c r="K74" s="9">
        <v>75</v>
      </c>
      <c r="L74" s="2">
        <f t="shared" si="3"/>
        <v>210</v>
      </c>
      <c r="M74" s="10">
        <v>34</v>
      </c>
      <c r="N74" s="10">
        <v>51</v>
      </c>
      <c r="O74" s="10">
        <v>49</v>
      </c>
      <c r="P74" s="10">
        <v>39</v>
      </c>
      <c r="Q74" s="10">
        <v>29</v>
      </c>
      <c r="R74" s="10">
        <v>2</v>
      </c>
      <c r="S74" s="10">
        <v>6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</row>
    <row r="75" spans="1:24" ht="103.7" customHeight="1" x14ac:dyDescent="0.25">
      <c r="A75" s="3" t="s">
        <v>28</v>
      </c>
      <c r="B75" s="3" t="str">
        <f t="shared" si="4"/>
        <v>F18S WSC0862 SXV002NGREY</v>
      </c>
      <c r="C75" s="3" t="s">
        <v>117</v>
      </c>
      <c r="D75" s="3"/>
      <c r="E75" s="3" t="s">
        <v>23</v>
      </c>
      <c r="F75" s="3" t="s">
        <v>24</v>
      </c>
      <c r="G75" s="3" t="s">
        <v>25</v>
      </c>
      <c r="H75" s="3" t="s">
        <v>26</v>
      </c>
      <c r="I75" s="3" t="s">
        <v>61</v>
      </c>
      <c r="J75" s="3" t="s">
        <v>96</v>
      </c>
      <c r="K75" s="9">
        <v>75</v>
      </c>
      <c r="L75" s="2">
        <f t="shared" si="3"/>
        <v>281</v>
      </c>
      <c r="M75" s="10">
        <v>59</v>
      </c>
      <c r="N75" s="10">
        <v>79</v>
      </c>
      <c r="O75" s="10">
        <v>62</v>
      </c>
      <c r="P75" s="10">
        <v>39</v>
      </c>
      <c r="Q75" s="10">
        <v>40</v>
      </c>
      <c r="R75" s="10">
        <v>0</v>
      </c>
      <c r="S75" s="10">
        <v>2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</row>
    <row r="76" spans="1:24" ht="87" customHeight="1" x14ac:dyDescent="0.25">
      <c r="A76" s="3" t="s">
        <v>28</v>
      </c>
      <c r="B76" s="3" t="str">
        <f t="shared" si="4"/>
        <v>F18S WSC0862 SXV002NFUXIA</v>
      </c>
      <c r="C76" s="3" t="s">
        <v>117</v>
      </c>
      <c r="D76" s="3"/>
      <c r="E76" s="3" t="s">
        <v>118</v>
      </c>
      <c r="F76" s="3" t="s">
        <v>119</v>
      </c>
      <c r="G76" s="3" t="s">
        <v>25</v>
      </c>
      <c r="H76" s="3" t="s">
        <v>26</v>
      </c>
      <c r="I76" s="3" t="s">
        <v>61</v>
      </c>
      <c r="J76" s="3" t="s">
        <v>96</v>
      </c>
      <c r="K76" s="9">
        <v>75</v>
      </c>
      <c r="L76" s="2">
        <f t="shared" si="3"/>
        <v>277</v>
      </c>
      <c r="M76" s="10">
        <v>7</v>
      </c>
      <c r="N76" s="10">
        <v>41</v>
      </c>
      <c r="O76" s="10">
        <v>71</v>
      </c>
      <c r="P76" s="10">
        <v>75</v>
      </c>
      <c r="Q76" s="10">
        <v>51</v>
      </c>
      <c r="R76" s="10">
        <v>23</v>
      </c>
      <c r="S76" s="10">
        <v>9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</row>
    <row r="77" spans="1:24" ht="85.5" customHeight="1" x14ac:dyDescent="0.25">
      <c r="A77" s="3" t="s">
        <v>28</v>
      </c>
      <c r="B77" s="3" t="str">
        <f t="shared" si="4"/>
        <v>F18S WSC0862 SXV002NBLACK</v>
      </c>
      <c r="C77" s="3" t="s">
        <v>117</v>
      </c>
      <c r="D77" s="4"/>
      <c r="E77" s="3" t="s">
        <v>30</v>
      </c>
      <c r="F77" s="3" t="s">
        <v>31</v>
      </c>
      <c r="G77" s="3" t="s">
        <v>25</v>
      </c>
      <c r="H77" s="3" t="s">
        <v>26</v>
      </c>
      <c r="I77" s="3" t="s">
        <v>61</v>
      </c>
      <c r="J77" s="3" t="s">
        <v>96</v>
      </c>
      <c r="K77" s="9">
        <v>75</v>
      </c>
      <c r="L77" s="2">
        <f t="shared" si="3"/>
        <v>246</v>
      </c>
      <c r="M77" s="10">
        <v>10</v>
      </c>
      <c r="N77" s="10">
        <v>45</v>
      </c>
      <c r="O77" s="10">
        <v>68</v>
      </c>
      <c r="P77" s="10">
        <v>68</v>
      </c>
      <c r="Q77" s="10">
        <v>30</v>
      </c>
      <c r="R77" s="10">
        <v>16</v>
      </c>
      <c r="S77" s="10">
        <v>9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</row>
    <row r="78" spans="1:24" ht="83.25" customHeight="1" x14ac:dyDescent="0.25">
      <c r="A78" s="3" t="s">
        <v>28</v>
      </c>
      <c r="B78" s="3" t="str">
        <f t="shared" si="4"/>
        <v>F18S WSC0863 SXV001NBLACK</v>
      </c>
      <c r="C78" s="3" t="s">
        <v>120</v>
      </c>
      <c r="D78" s="4"/>
      <c r="E78" s="3" t="s">
        <v>30</v>
      </c>
      <c r="F78" s="3" t="s">
        <v>31</v>
      </c>
      <c r="G78" s="3" t="s">
        <v>25</v>
      </c>
      <c r="H78" s="3" t="s">
        <v>26</v>
      </c>
      <c r="I78" s="3" t="s">
        <v>64</v>
      </c>
      <c r="J78" s="3" t="s">
        <v>96</v>
      </c>
      <c r="K78" s="9">
        <v>70</v>
      </c>
      <c r="L78" s="2">
        <f t="shared" si="3"/>
        <v>286</v>
      </c>
      <c r="M78" s="10">
        <v>18</v>
      </c>
      <c r="N78" s="10">
        <v>44</v>
      </c>
      <c r="O78" s="10">
        <v>58</v>
      </c>
      <c r="P78" s="10">
        <v>74</v>
      </c>
      <c r="Q78" s="10">
        <v>48</v>
      </c>
      <c r="R78" s="10">
        <v>23</v>
      </c>
      <c r="S78" s="10">
        <v>21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</row>
    <row r="79" spans="1:24" ht="82.5" customHeight="1" x14ac:dyDescent="0.25">
      <c r="A79" s="3" t="s">
        <v>28</v>
      </c>
      <c r="B79" s="3" t="str">
        <f t="shared" si="4"/>
        <v>F18S WSC0863 SXV001NWHITE</v>
      </c>
      <c r="C79" s="3" t="s">
        <v>120</v>
      </c>
      <c r="D79" s="4"/>
      <c r="E79" s="3" t="s">
        <v>33</v>
      </c>
      <c r="F79" s="3" t="s">
        <v>34</v>
      </c>
      <c r="G79" s="3" t="s">
        <v>25</v>
      </c>
      <c r="H79" s="3" t="s">
        <v>26</v>
      </c>
      <c r="I79" s="3" t="s">
        <v>64</v>
      </c>
      <c r="J79" s="3" t="s">
        <v>96</v>
      </c>
      <c r="K79" s="9">
        <v>70</v>
      </c>
      <c r="L79" s="2">
        <f t="shared" si="3"/>
        <v>256</v>
      </c>
      <c r="M79" s="10">
        <v>7</v>
      </c>
      <c r="N79" s="10">
        <v>54</v>
      </c>
      <c r="O79" s="10">
        <v>69</v>
      </c>
      <c r="P79" s="10">
        <v>73</v>
      </c>
      <c r="Q79" s="10">
        <v>20</v>
      </c>
      <c r="R79" s="10">
        <v>22</v>
      </c>
      <c r="S79" s="10">
        <v>11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</row>
    <row r="80" spans="1:24" ht="82.5" customHeight="1" x14ac:dyDescent="0.25">
      <c r="A80" s="3" t="s">
        <v>28</v>
      </c>
      <c r="B80" s="3" t="str">
        <f t="shared" si="4"/>
        <v>F18S WSA0155 SXV019NBLACK</v>
      </c>
      <c r="C80" s="3" t="s">
        <v>121</v>
      </c>
      <c r="D80" s="3"/>
      <c r="E80" s="3" t="s">
        <v>30</v>
      </c>
      <c r="F80" s="3" t="s">
        <v>31</v>
      </c>
      <c r="G80" s="3" t="s">
        <v>87</v>
      </c>
      <c r="H80" s="3" t="s">
        <v>26</v>
      </c>
      <c r="I80" s="3" t="s">
        <v>122</v>
      </c>
      <c r="J80" s="3" t="s">
        <v>96</v>
      </c>
      <c r="K80" s="9">
        <v>30</v>
      </c>
      <c r="L80" s="2">
        <f t="shared" si="3"/>
        <v>588</v>
      </c>
      <c r="M80" s="10">
        <v>15</v>
      </c>
      <c r="N80" s="10">
        <v>73</v>
      </c>
      <c r="O80" s="10">
        <v>105</v>
      </c>
      <c r="P80" s="10">
        <v>133</v>
      </c>
      <c r="Q80" s="10">
        <v>110</v>
      </c>
      <c r="R80" s="10">
        <v>97</v>
      </c>
      <c r="S80" s="10">
        <v>55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</row>
  </sheetData>
  <mergeCells count="3">
    <mergeCell ref="D45:D46"/>
    <mergeCell ref="D35:D36"/>
    <mergeCell ref="D67:D68"/>
  </mergeCells>
  <pageMargins left="0.7" right="0.7" top="0.75" bottom="0.75" header="0.3" footer="0.3"/>
  <pageSetup paperSize="9" orientation="portrait" r:id="rId1"/>
  <ignoredErrors>
    <ignoredError sqref="M3:X3 E4:E7 E31:E36 E18:E30 E37:E80 E11:E17 E8:E1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8"/>
  <sheetViews>
    <sheetView showGridLines="0" workbookViewId="0">
      <selection activeCell="F5" sqref="F5"/>
    </sheetView>
  </sheetViews>
  <sheetFormatPr defaultRowHeight="15" x14ac:dyDescent="0.25"/>
  <cols>
    <col min="1" max="1" width="14.5703125" bestFit="1" customWidth="1"/>
    <col min="2" max="2" width="18.85546875" bestFit="1" customWidth="1"/>
  </cols>
  <sheetData>
    <row r="1" spans="1:2" x14ac:dyDescent="0.25">
      <c r="A1" s="5" t="s">
        <v>5</v>
      </c>
      <c r="B1" t="s">
        <v>124</v>
      </c>
    </row>
    <row r="2" spans="1:2" x14ac:dyDescent="0.25">
      <c r="A2" s="6" t="s">
        <v>27</v>
      </c>
      <c r="B2" s="8">
        <v>4857</v>
      </c>
    </row>
    <row r="3" spans="1:2" x14ac:dyDescent="0.25">
      <c r="A3" s="7" t="s">
        <v>87</v>
      </c>
      <c r="B3" s="8">
        <v>1122</v>
      </c>
    </row>
    <row r="4" spans="1:2" x14ac:dyDescent="0.25">
      <c r="A4" s="7" t="s">
        <v>25</v>
      </c>
      <c r="B4" s="8">
        <v>3735</v>
      </c>
    </row>
    <row r="5" spans="1:2" x14ac:dyDescent="0.25">
      <c r="A5" s="6" t="s">
        <v>96</v>
      </c>
      <c r="B5" s="8">
        <v>6665</v>
      </c>
    </row>
    <row r="6" spans="1:2" x14ac:dyDescent="0.25">
      <c r="A6" s="7" t="s">
        <v>87</v>
      </c>
      <c r="B6" s="8">
        <v>588</v>
      </c>
    </row>
    <row r="7" spans="1:2" x14ac:dyDescent="0.25">
      <c r="A7" s="7" t="s">
        <v>25</v>
      </c>
      <c r="B7" s="8">
        <v>6077</v>
      </c>
    </row>
    <row r="8" spans="1:2" x14ac:dyDescent="0.25">
      <c r="A8" s="6" t="s">
        <v>123</v>
      </c>
      <c r="B8" s="8">
        <v>11522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SPEC</vt:lpstr>
      <vt:lpstr>CAT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Olha</dc:creator>
  <cp:lastModifiedBy>MAKS</cp:lastModifiedBy>
  <dcterms:created xsi:type="dcterms:W3CDTF">2019-08-28T13:39:42Z</dcterms:created>
  <dcterms:modified xsi:type="dcterms:W3CDTF">2019-11-01T16:37:24Z</dcterms:modified>
</cp:coreProperties>
</file>