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MAKS\Desktop\Прайс\TWINSET\"/>
    </mc:Choice>
  </mc:AlternateContent>
  <xr:revisionPtr revIDLastSave="0" documentId="8_{47A7E6ED-F3A5-498F-B1C2-CD049CBC2C15}" xr6:coauthVersionLast="45" xr6:coauthVersionMax="45" xr10:uidLastSave="{00000000-0000-0000-0000-000000000000}"/>
  <bookViews>
    <workbookView xWindow="-120" yWindow="-120" windowWidth="29040" windowHeight="15840" xr2:uid="{4AB14180-A46E-45E6-8EB1-B66BB7762099}"/>
  </bookViews>
  <sheets>
    <sheet name="SPEC" sheetId="1" r:id="rId1"/>
    <sheet name="CAT" sheetId="2" r:id="rId2"/>
  </sheets>
  <definedNames>
    <definedName name="_xlnm._FilterDatabase" localSheetId="0" hidden="1">SPEC!$A$3:$GC$188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1" l="1"/>
  <c r="AT5" i="1"/>
  <c r="I6" i="1"/>
  <c r="I7" i="1"/>
  <c r="I8" i="1"/>
  <c r="AT8" i="1" s="1"/>
  <c r="I9" i="1"/>
  <c r="I10" i="1"/>
  <c r="AT10" i="1"/>
  <c r="I11" i="1"/>
  <c r="I12" i="1"/>
  <c r="I13" i="1"/>
  <c r="AT13" i="1"/>
  <c r="I14" i="1"/>
  <c r="I15" i="1"/>
  <c r="AT15" i="1"/>
  <c r="I16" i="1"/>
  <c r="I17" i="1"/>
  <c r="I18" i="1"/>
  <c r="AT18" i="1"/>
  <c r="I19" i="1"/>
  <c r="AT19" i="1"/>
  <c r="I20" i="1"/>
  <c r="I21" i="1"/>
  <c r="AT21" i="1"/>
  <c r="I22" i="1"/>
  <c r="I23" i="1"/>
  <c r="AT23" i="1"/>
  <c r="I24" i="1"/>
  <c r="AT24" i="1" s="1"/>
  <c r="I25" i="1"/>
  <c r="I26" i="1"/>
  <c r="AT26" i="1"/>
  <c r="I27" i="1"/>
  <c r="AT27" i="1"/>
  <c r="I28" i="1"/>
  <c r="AT28" i="1" s="1"/>
  <c r="I29" i="1"/>
  <c r="AT29" i="1"/>
  <c r="I30" i="1"/>
  <c r="I31" i="1"/>
  <c r="AT31" i="1"/>
  <c r="I32" i="1"/>
  <c r="I33" i="1"/>
  <c r="I34" i="1"/>
  <c r="AT34" i="1"/>
  <c r="I35" i="1"/>
  <c r="AT35" i="1"/>
  <c r="I36" i="1"/>
  <c r="I37" i="1"/>
  <c r="AT37" i="1"/>
  <c r="I38" i="1"/>
  <c r="I39" i="1"/>
  <c r="AT39" i="1"/>
  <c r="I40" i="1"/>
  <c r="I41" i="1"/>
  <c r="AT41" i="1"/>
  <c r="I42" i="1"/>
  <c r="AT42" i="1"/>
  <c r="I43" i="1"/>
  <c r="AT43" i="1"/>
  <c r="I44" i="1"/>
  <c r="I45" i="1"/>
  <c r="AT45" i="1"/>
  <c r="I46" i="1"/>
  <c r="I47" i="1"/>
  <c r="AT47" i="1"/>
  <c r="I48" i="1"/>
  <c r="I49" i="1"/>
  <c r="I50" i="1"/>
  <c r="AT50" i="1"/>
  <c r="I51" i="1"/>
  <c r="AT51" i="1"/>
  <c r="I52" i="1"/>
  <c r="I53" i="1"/>
  <c r="AT53" i="1"/>
  <c r="I54" i="1"/>
  <c r="I55" i="1"/>
  <c r="AT55" i="1"/>
  <c r="I56" i="1"/>
  <c r="AT56" i="1" s="1"/>
  <c r="I57" i="1"/>
  <c r="I58" i="1"/>
  <c r="AT58" i="1"/>
  <c r="I59" i="1"/>
  <c r="AT59" i="1"/>
  <c r="I60" i="1"/>
  <c r="AT60" i="1" s="1"/>
  <c r="I61" i="1"/>
  <c r="AT61" i="1"/>
  <c r="I62" i="1"/>
  <c r="I63" i="1"/>
  <c r="AT63" i="1"/>
  <c r="I64" i="1"/>
  <c r="I65" i="1"/>
  <c r="AT65" i="1"/>
  <c r="I66" i="1"/>
  <c r="AT66" i="1"/>
  <c r="I67" i="1"/>
  <c r="AT67" i="1"/>
  <c r="I68" i="1"/>
  <c r="I69" i="1"/>
  <c r="AT69" i="1"/>
  <c r="I70" i="1"/>
  <c r="I71" i="1"/>
  <c r="AT71" i="1"/>
  <c r="I72" i="1"/>
  <c r="I73" i="1"/>
  <c r="AT73" i="1"/>
  <c r="I74" i="1"/>
  <c r="AT74" i="1"/>
  <c r="I75" i="1"/>
  <c r="AT75" i="1"/>
  <c r="I76" i="1"/>
  <c r="I77" i="1"/>
  <c r="AT77" i="1"/>
  <c r="I78" i="1"/>
  <c r="I79" i="1"/>
  <c r="AT79" i="1"/>
  <c r="I80" i="1"/>
  <c r="I81" i="1"/>
  <c r="AT81" i="1"/>
  <c r="I82" i="1"/>
  <c r="AT82" i="1"/>
  <c r="I83" i="1"/>
  <c r="AT83" i="1"/>
  <c r="I84" i="1"/>
  <c r="I85" i="1"/>
  <c r="AT85" i="1"/>
  <c r="I86" i="1"/>
  <c r="I87" i="1"/>
  <c r="AT87" i="1"/>
  <c r="I88" i="1"/>
  <c r="AT88" i="1" s="1"/>
  <c r="I89" i="1"/>
  <c r="I90" i="1"/>
  <c r="AT90" i="1"/>
  <c r="I91" i="1"/>
  <c r="AT91" i="1"/>
  <c r="I92" i="1"/>
  <c r="AT92" i="1" s="1"/>
  <c r="I93" i="1"/>
  <c r="AT93" i="1"/>
  <c r="I94" i="1"/>
  <c r="I95" i="1"/>
  <c r="AT95" i="1"/>
  <c r="I96" i="1"/>
  <c r="I97" i="1"/>
  <c r="AT97" i="1"/>
  <c r="I98" i="1"/>
  <c r="AT98" i="1"/>
  <c r="I99" i="1"/>
  <c r="AT99" i="1"/>
  <c r="I100" i="1"/>
  <c r="I101" i="1"/>
  <c r="AT101" i="1"/>
  <c r="I102" i="1"/>
  <c r="I103" i="1"/>
  <c r="AT103" i="1"/>
  <c r="I104" i="1"/>
  <c r="I105" i="1"/>
  <c r="AT105" i="1"/>
  <c r="I106" i="1"/>
  <c r="AT106" i="1"/>
  <c r="I107" i="1"/>
  <c r="AT107" i="1"/>
  <c r="I108" i="1"/>
  <c r="I109" i="1"/>
  <c r="AT109" i="1"/>
  <c r="I110" i="1"/>
  <c r="I111" i="1"/>
  <c r="AT111" i="1"/>
  <c r="I112" i="1"/>
  <c r="I113" i="1"/>
  <c r="AT113" i="1"/>
  <c r="I114" i="1"/>
  <c r="AT114" i="1"/>
  <c r="I115" i="1"/>
  <c r="AT115" i="1"/>
  <c r="I116" i="1"/>
  <c r="I117" i="1"/>
  <c r="AT117" i="1"/>
  <c r="I118" i="1"/>
  <c r="I119" i="1"/>
  <c r="AT119" i="1"/>
  <c r="I120" i="1"/>
  <c r="AT120" i="1" s="1"/>
  <c r="I121" i="1"/>
  <c r="I122" i="1"/>
  <c r="AT122" i="1"/>
  <c r="I123" i="1"/>
  <c r="AT123" i="1"/>
  <c r="I124" i="1"/>
  <c r="AT124" i="1" s="1"/>
  <c r="I125" i="1"/>
  <c r="AT125" i="1"/>
  <c r="I126" i="1"/>
  <c r="I127" i="1"/>
  <c r="AT127" i="1"/>
  <c r="I128" i="1"/>
  <c r="I129" i="1"/>
  <c r="AT129" i="1"/>
  <c r="I130" i="1"/>
  <c r="AT130" i="1"/>
  <c r="I131" i="1"/>
  <c r="AT131" i="1"/>
  <c r="I132" i="1"/>
  <c r="I133" i="1"/>
  <c r="AT133" i="1"/>
  <c r="I134" i="1"/>
  <c r="I135" i="1"/>
  <c r="AT135" i="1"/>
  <c r="I136" i="1"/>
  <c r="I137" i="1"/>
  <c r="AT137" i="1"/>
  <c r="I138" i="1"/>
  <c r="AT138" i="1"/>
  <c r="I139" i="1"/>
  <c r="AT139" i="1"/>
  <c r="I140" i="1"/>
  <c r="I141" i="1"/>
  <c r="AT141" i="1"/>
  <c r="I142" i="1"/>
  <c r="I143" i="1"/>
  <c r="AT143" i="1"/>
  <c r="I144" i="1"/>
  <c r="I145" i="1"/>
  <c r="AT145" i="1"/>
  <c r="I146" i="1"/>
  <c r="AT146" i="1"/>
  <c r="I147" i="1"/>
  <c r="AT147" i="1"/>
  <c r="I148" i="1"/>
  <c r="I149" i="1"/>
  <c r="AT149" i="1"/>
  <c r="I150" i="1"/>
  <c r="I151" i="1"/>
  <c r="AT151" i="1"/>
  <c r="I152" i="1"/>
  <c r="AT152" i="1" s="1"/>
  <c r="I153" i="1"/>
  <c r="I154" i="1"/>
  <c r="AT154" i="1"/>
  <c r="I155" i="1"/>
  <c r="AT155" i="1"/>
  <c r="I156" i="1"/>
  <c r="AT156" i="1" s="1"/>
  <c r="I157" i="1"/>
  <c r="AT157" i="1"/>
  <c r="I158" i="1"/>
  <c r="I159" i="1"/>
  <c r="AT159" i="1"/>
  <c r="I160" i="1"/>
  <c r="I161" i="1"/>
  <c r="AT161" i="1"/>
  <c r="I162" i="1"/>
  <c r="AT162" i="1"/>
  <c r="I163" i="1"/>
  <c r="AT163" i="1"/>
  <c r="I164" i="1"/>
  <c r="I165" i="1"/>
  <c r="AT165" i="1"/>
  <c r="I166" i="1"/>
  <c r="I167" i="1"/>
  <c r="AT167" i="1"/>
  <c r="I168" i="1"/>
  <c r="I169" i="1"/>
  <c r="AT169" i="1"/>
  <c r="I170" i="1"/>
  <c r="AT170" i="1"/>
  <c r="I171" i="1"/>
  <c r="AT171" i="1"/>
  <c r="I172" i="1"/>
  <c r="I173" i="1"/>
  <c r="AT173" i="1"/>
  <c r="I174" i="1"/>
  <c r="I175" i="1"/>
  <c r="AT175" i="1"/>
  <c r="I176" i="1"/>
  <c r="I177" i="1"/>
  <c r="AT177" i="1"/>
  <c r="I178" i="1"/>
  <c r="AT178" i="1"/>
  <c r="I179" i="1"/>
  <c r="AT179" i="1"/>
  <c r="I180" i="1"/>
  <c r="I181" i="1"/>
  <c r="AT181" i="1"/>
  <c r="I182" i="1"/>
  <c r="I183" i="1"/>
  <c r="AT183" i="1"/>
  <c r="I184" i="1"/>
  <c r="AT184" i="1" s="1"/>
  <c r="I185" i="1"/>
  <c r="I186" i="1"/>
  <c r="AT186" i="1"/>
  <c r="I187" i="1"/>
  <c r="AT187" i="1"/>
  <c r="I188" i="1"/>
  <c r="AT188" i="1" s="1"/>
  <c r="AT6" i="1"/>
  <c r="AT7" i="1"/>
  <c r="AT9" i="1"/>
  <c r="AT11" i="1"/>
  <c r="AT12" i="1"/>
  <c r="AT14" i="1"/>
  <c r="AT16" i="1"/>
  <c r="AT17" i="1"/>
  <c r="AT20" i="1"/>
  <c r="AT22" i="1"/>
  <c r="AT25" i="1"/>
  <c r="AT30" i="1"/>
  <c r="AT32" i="1"/>
  <c r="AT33" i="1"/>
  <c r="AT36" i="1"/>
  <c r="AT38" i="1"/>
  <c r="AT40" i="1"/>
  <c r="AT44" i="1"/>
  <c r="AT46" i="1"/>
  <c r="AT48" i="1"/>
  <c r="AT49" i="1"/>
  <c r="AT52" i="1"/>
  <c r="AT54" i="1"/>
  <c r="AT57" i="1"/>
  <c r="AT62" i="1"/>
  <c r="AT64" i="1"/>
  <c r="AT68" i="1"/>
  <c r="AT70" i="1"/>
  <c r="AT72" i="1"/>
  <c r="AT76" i="1"/>
  <c r="AT78" i="1"/>
  <c r="AT80" i="1"/>
  <c r="AT84" i="1"/>
  <c r="AT86" i="1"/>
  <c r="AT89" i="1"/>
  <c r="AT94" i="1"/>
  <c r="AT96" i="1"/>
  <c r="AT100" i="1"/>
  <c r="AT102" i="1"/>
  <c r="AT104" i="1"/>
  <c r="AT108" i="1"/>
  <c r="AT110" i="1"/>
  <c r="AT112" i="1"/>
  <c r="AT116" i="1"/>
  <c r="AT118" i="1"/>
  <c r="AT121" i="1"/>
  <c r="AT126" i="1"/>
  <c r="AT128" i="1"/>
  <c r="AT132" i="1"/>
  <c r="AT134" i="1"/>
  <c r="AT136" i="1"/>
  <c r="AT140" i="1"/>
  <c r="AT142" i="1"/>
  <c r="AT144" i="1"/>
  <c r="AT148" i="1"/>
  <c r="AT150" i="1"/>
  <c r="AT153" i="1"/>
  <c r="AT158" i="1"/>
  <c r="AT160" i="1"/>
  <c r="AT164" i="1"/>
  <c r="AT166" i="1"/>
  <c r="AT168" i="1"/>
  <c r="AT172" i="1"/>
  <c r="AT174" i="1"/>
  <c r="AT176" i="1"/>
  <c r="AT180" i="1"/>
  <c r="AT182" i="1"/>
  <c r="AT185" i="1"/>
  <c r="AT4" i="1"/>
  <c r="I4" i="1"/>
  <c r="AT3" i="1" l="1"/>
  <c r="J1" i="1" s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2" i="1" l="1"/>
</calcChain>
</file>

<file path=xl/sharedStrings.xml><?xml version="1.0" encoding="utf-8"?>
<sst xmlns="http://schemas.openxmlformats.org/spreadsheetml/2006/main" count="1010" uniqueCount="429">
  <si>
    <t>ARTICLE</t>
  </si>
  <si>
    <t>PHOTO</t>
  </si>
  <si>
    <t>COL</t>
  </si>
  <si>
    <t>COLOR</t>
  </si>
  <si>
    <t>DESCRIPTION IT</t>
  </si>
  <si>
    <t>DESCRIPTION</t>
  </si>
  <si>
    <t>WHS</t>
  </si>
  <si>
    <t>QTY</t>
  </si>
  <si>
    <t>UN</t>
  </si>
  <si>
    <t>XXS</t>
  </si>
  <si>
    <t>XS</t>
  </si>
  <si>
    <t>S</t>
  </si>
  <si>
    <t>S/M</t>
  </si>
  <si>
    <t>M</t>
  </si>
  <si>
    <t>L</t>
  </si>
  <si>
    <t>L/XL</t>
  </si>
  <si>
    <t>XL</t>
  </si>
  <si>
    <t>XXL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</si>
  <si>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</si>
  <si>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</si>
  <si>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</si>
  <si>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</si>
  <si>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</si>
  <si>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</si>
  <si>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</si>
  <si>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</si>
  <si>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</si>
  <si>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</si>
  <si>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</si>
  <si>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</si>
  <si>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37,5</t>
  </si>
  <si>
    <t>38</t>
  </si>
  <si>
    <t>38,5</t>
  </si>
  <si>
    <t>39</t>
  </si>
  <si>
    <t>39,5</t>
  </si>
  <si>
    <t>40</t>
  </si>
  <si>
    <t>41</t>
  </si>
  <si>
    <t>42</t>
  </si>
  <si>
    <t>44</t>
  </si>
  <si>
    <t>46</t>
  </si>
  <si>
    <t>48</t>
  </si>
  <si>
    <t>50</t>
  </si>
  <si>
    <t>CAPPOTTO</t>
  </si>
  <si>
    <t>COAT</t>
  </si>
  <si>
    <t>00006</t>
  </si>
  <si>
    <t>NERO</t>
  </si>
  <si>
    <t>TA7311</t>
  </si>
  <si>
    <t>01472</t>
  </si>
  <si>
    <t>JACQ.NERO</t>
  </si>
  <si>
    <t>0082S</t>
  </si>
  <si>
    <t>GRIGIO MELANGE SCURO</t>
  </si>
  <si>
    <t>NA72LA</t>
  </si>
  <si>
    <t>PIUMINO</t>
  </si>
  <si>
    <t>DOWN JACKET</t>
  </si>
  <si>
    <t>00160</t>
  </si>
  <si>
    <t>EUCALIPTO</t>
  </si>
  <si>
    <t>00895</t>
  </si>
  <si>
    <t>ANEMONE</t>
  </si>
  <si>
    <t>NA72LB</t>
  </si>
  <si>
    <t>00002</t>
  </si>
  <si>
    <t>GHIACCIO</t>
  </si>
  <si>
    <t>00894</t>
  </si>
  <si>
    <t>BLUE BLACK</t>
  </si>
  <si>
    <t>00889</t>
  </si>
  <si>
    <t>WHITE CASHMERE</t>
  </si>
  <si>
    <t>00279</t>
  </si>
  <si>
    <t>ANICE</t>
  </si>
  <si>
    <t>TA72DB</t>
  </si>
  <si>
    <t>00539</t>
  </si>
  <si>
    <t>SUNTAN</t>
  </si>
  <si>
    <t>PA72CU</t>
  </si>
  <si>
    <t>GIUBBOTTO</t>
  </si>
  <si>
    <t>DOWN JACKET SHORT</t>
  </si>
  <si>
    <t>QA7PCA</t>
  </si>
  <si>
    <t>BOMBER</t>
  </si>
  <si>
    <t>00045</t>
  </si>
  <si>
    <t>RUBINO</t>
  </si>
  <si>
    <t>CAPPA</t>
  </si>
  <si>
    <t>CAPE</t>
  </si>
  <si>
    <t>00651</t>
  </si>
  <si>
    <t>BLUEPRINT</t>
  </si>
  <si>
    <t>QA7PAH</t>
  </si>
  <si>
    <t>00371</t>
  </si>
  <si>
    <t>POLVERE</t>
  </si>
  <si>
    <t>00846</t>
  </si>
  <si>
    <t>NUDO</t>
  </si>
  <si>
    <t>00401</t>
  </si>
  <si>
    <t>ROSA POLVERE</t>
  </si>
  <si>
    <t>NA726A</t>
  </si>
  <si>
    <t>TUBINO</t>
  </si>
  <si>
    <t>SUITS</t>
  </si>
  <si>
    <t>NA72EC</t>
  </si>
  <si>
    <t>ABITO</t>
  </si>
  <si>
    <t>DRESS</t>
  </si>
  <si>
    <t>NA72GU</t>
  </si>
  <si>
    <t>NA73B1</t>
  </si>
  <si>
    <t>MAGLIA/ABITO</t>
  </si>
  <si>
    <t>00082</t>
  </si>
  <si>
    <t>GRIGIO MELANGE</t>
  </si>
  <si>
    <t>00120</t>
  </si>
  <si>
    <t>ROSA ANTICO</t>
  </si>
  <si>
    <t>00474</t>
  </si>
  <si>
    <t>BLU OLTREMARE</t>
  </si>
  <si>
    <t>00800</t>
  </si>
  <si>
    <t>VINACCIA</t>
  </si>
  <si>
    <t>NA73HK</t>
  </si>
  <si>
    <t>01031</t>
  </si>
  <si>
    <t>BIC.NERO/WHITE CASHM</t>
  </si>
  <si>
    <t>PA726A</t>
  </si>
  <si>
    <t>PA726G</t>
  </si>
  <si>
    <t>00891</t>
  </si>
  <si>
    <t>NARCISUS</t>
  </si>
  <si>
    <t>00908</t>
  </si>
  <si>
    <t>LOTUS</t>
  </si>
  <si>
    <t>PA72FP</t>
  </si>
  <si>
    <t>01030</t>
  </si>
  <si>
    <t>BIC.HONEY/NERO</t>
  </si>
  <si>
    <t>TUNICA</t>
  </si>
  <si>
    <t>PA72TD</t>
  </si>
  <si>
    <t>PA72ZR</t>
  </si>
  <si>
    <t>01229</t>
  </si>
  <si>
    <t>JACQ.QUADRETTO</t>
  </si>
  <si>
    <t>PA738Q</t>
  </si>
  <si>
    <t>01247</t>
  </si>
  <si>
    <t>JACQ.MULTICOLOR</t>
  </si>
  <si>
    <t>PA738S</t>
  </si>
  <si>
    <t>01248</t>
  </si>
  <si>
    <t>JACQ.GEOMETRICO</t>
  </si>
  <si>
    <t>QA7P2Q</t>
  </si>
  <si>
    <t>02093</t>
  </si>
  <si>
    <t>BIC.GOLDEN B/NOISET</t>
  </si>
  <si>
    <t>ABITO/SOTTOVEST</t>
  </si>
  <si>
    <t>02237</t>
  </si>
  <si>
    <t>BIC.LOTUS/NOISETTE</t>
  </si>
  <si>
    <t>QA7P2Z</t>
  </si>
  <si>
    <t>02098</t>
  </si>
  <si>
    <t>MUL.NUDO/AMBER/NOIS</t>
  </si>
  <si>
    <t>02279</t>
  </si>
  <si>
    <t>MUL.NUDO/A RED/NOIS</t>
  </si>
  <si>
    <t>QA7PAA</t>
  </si>
  <si>
    <t>QA7PAC</t>
  </si>
  <si>
    <t>QA7PBB</t>
  </si>
  <si>
    <t>01658</t>
  </si>
  <si>
    <t>PEARL</t>
  </si>
  <si>
    <t>01659</t>
  </si>
  <si>
    <t>BAROLO</t>
  </si>
  <si>
    <t>QA7PBP</t>
  </si>
  <si>
    <t>02578</t>
  </si>
  <si>
    <t>BIC.NERO/NUDO</t>
  </si>
  <si>
    <t>QA7TA2</t>
  </si>
  <si>
    <t>QA7TAG</t>
  </si>
  <si>
    <t>02576</t>
  </si>
  <si>
    <t>BIC.AVORIO/LUREX ORO</t>
  </si>
  <si>
    <t>TA721U</t>
  </si>
  <si>
    <t>00497</t>
  </si>
  <si>
    <t>NATURALE</t>
  </si>
  <si>
    <t>TA72BR</t>
  </si>
  <si>
    <t>ABITO LUNGO</t>
  </si>
  <si>
    <t>TA72FN</t>
  </si>
  <si>
    <t>GIACCA</t>
  </si>
  <si>
    <t>JACKET</t>
  </si>
  <si>
    <t>PA726K</t>
  </si>
  <si>
    <t>00287</t>
  </si>
  <si>
    <t>BLU BALTICO</t>
  </si>
  <si>
    <t>COPRISPALLE</t>
  </si>
  <si>
    <t>QA7PBR</t>
  </si>
  <si>
    <t>QA7TAF</t>
  </si>
  <si>
    <t>TA721X</t>
  </si>
  <si>
    <t>CARDIGAN</t>
  </si>
  <si>
    <t>TA7331</t>
  </si>
  <si>
    <t>NA72YR</t>
  </si>
  <si>
    <t>00001</t>
  </si>
  <si>
    <t>BIANCO OTTICO</t>
  </si>
  <si>
    <t>FELPA</t>
  </si>
  <si>
    <t>PULLOVER</t>
  </si>
  <si>
    <t>NA732D</t>
  </si>
  <si>
    <t>MAGLIA</t>
  </si>
  <si>
    <t>0022S</t>
  </si>
  <si>
    <t>GRIGIO SCURO</t>
  </si>
  <si>
    <t>MAXI MAGLIA</t>
  </si>
  <si>
    <t>PA738N</t>
  </si>
  <si>
    <t>01245</t>
  </si>
  <si>
    <t>JACQ.LILIUM</t>
  </si>
  <si>
    <t>00887</t>
  </si>
  <si>
    <t>DEEP HONEY</t>
  </si>
  <si>
    <t>QA7P1N</t>
  </si>
  <si>
    <t>02270</t>
  </si>
  <si>
    <t>BIC.C.PINK/NOISETTE</t>
  </si>
  <si>
    <t>01528</t>
  </si>
  <si>
    <t>BIC.NATURALE/NERO</t>
  </si>
  <si>
    <t>00121</t>
  </si>
  <si>
    <t>GLADIOLO</t>
  </si>
  <si>
    <t>NA732C</t>
  </si>
  <si>
    <t>LUPETTO</t>
  </si>
  <si>
    <t>SWEATER</t>
  </si>
  <si>
    <t>TA731A</t>
  </si>
  <si>
    <t>BLOUSE</t>
  </si>
  <si>
    <t>00886</t>
  </si>
  <si>
    <t>HONEY</t>
  </si>
  <si>
    <t>01290</t>
  </si>
  <si>
    <t>BIC.NERO/AVORIO</t>
  </si>
  <si>
    <t>01422</t>
  </si>
  <si>
    <t>JACQ.LUREX FLOREALE</t>
  </si>
  <si>
    <t>NA72GT</t>
  </si>
  <si>
    <t>GONNA</t>
  </si>
  <si>
    <t>SKIRT</t>
  </si>
  <si>
    <t>PA72LA</t>
  </si>
  <si>
    <t>PA72YB</t>
  </si>
  <si>
    <t>QA7TA4</t>
  </si>
  <si>
    <t>QA7TAH</t>
  </si>
  <si>
    <t>QA7TBA</t>
  </si>
  <si>
    <t>QA7TCT</t>
  </si>
  <si>
    <t>TA725P</t>
  </si>
  <si>
    <t>JA72P1</t>
  </si>
  <si>
    <t>01104</t>
  </si>
  <si>
    <t>DENIM BLUE</t>
  </si>
  <si>
    <t>BOYFRIEND</t>
  </si>
  <si>
    <t>JEANS</t>
  </si>
  <si>
    <t>YA72Z1</t>
  </si>
  <si>
    <t>JA72T2</t>
  </si>
  <si>
    <t>00316</t>
  </si>
  <si>
    <t>SAFARI</t>
  </si>
  <si>
    <t>BELL BOTTOM</t>
  </si>
  <si>
    <t>PANTS</t>
  </si>
  <si>
    <t>NA72YE</t>
  </si>
  <si>
    <t>00365</t>
  </si>
  <si>
    <t>BLUNIGHT</t>
  </si>
  <si>
    <t>PANTALONE</t>
  </si>
  <si>
    <t>PA726H</t>
  </si>
  <si>
    <t>PA7274</t>
  </si>
  <si>
    <t>01087</t>
  </si>
  <si>
    <t>ST.PEONIE DARK BROWN</t>
  </si>
  <si>
    <t>PA729R</t>
  </si>
  <si>
    <t>00962</t>
  </si>
  <si>
    <t>ST.LILIUM</t>
  </si>
  <si>
    <t>PA72TA</t>
  </si>
  <si>
    <t>00032</t>
  </si>
  <si>
    <t>SALVIA</t>
  </si>
  <si>
    <t>TA721J</t>
  </si>
  <si>
    <t>TA722D</t>
  </si>
  <si>
    <t>TA723D</t>
  </si>
  <si>
    <t>TA72KA</t>
  </si>
  <si>
    <t>YA72Y5</t>
  </si>
  <si>
    <t>TUTA</t>
  </si>
  <si>
    <t>OVERALL</t>
  </si>
  <si>
    <t>QA7TAB</t>
  </si>
  <si>
    <t>TA72GD</t>
  </si>
  <si>
    <t>LEGGINGS</t>
  </si>
  <si>
    <t>TA7213</t>
  </si>
  <si>
    <t>QA7TAN</t>
  </si>
  <si>
    <t>01386</t>
  </si>
  <si>
    <t>BIC.NERO/BIANCO</t>
  </si>
  <si>
    <t>CAMICIA</t>
  </si>
  <si>
    <t>YA72Y1</t>
  </si>
  <si>
    <t>NA72GR</t>
  </si>
  <si>
    <t>TOP</t>
  </si>
  <si>
    <t>T-SHIRT</t>
  </si>
  <si>
    <t>00288</t>
  </si>
  <si>
    <t>NUDE</t>
  </si>
  <si>
    <t>PA724D</t>
  </si>
  <si>
    <t>00950</t>
  </si>
  <si>
    <t>ST.ARABESQUE</t>
  </si>
  <si>
    <t>MAXI T-SHIRT</t>
  </si>
  <si>
    <t>PA72J1</t>
  </si>
  <si>
    <t>QA7P2T</t>
  </si>
  <si>
    <t>02063</t>
  </si>
  <si>
    <t>GOLDEN BLUSH</t>
  </si>
  <si>
    <t>QA7TAA</t>
  </si>
  <si>
    <t>00018</t>
  </si>
  <si>
    <t>AVORIO</t>
  </si>
  <si>
    <t>TA72F5</t>
  </si>
  <si>
    <t>SINGLET</t>
  </si>
  <si>
    <t>NA72GS</t>
  </si>
  <si>
    <t>SOTTOVESTE</t>
  </si>
  <si>
    <t>UNDERWEAR</t>
  </si>
  <si>
    <t>PA72YE</t>
  </si>
  <si>
    <t>01254</t>
  </si>
  <si>
    <t>LIGHT ROSE</t>
  </si>
  <si>
    <t>AA7PYG</t>
  </si>
  <si>
    <t>CALZA</t>
  </si>
  <si>
    <t>TIGHTS</t>
  </si>
  <si>
    <t>01207</t>
  </si>
  <si>
    <t>JACQ.GLADIOLO/HONEY</t>
  </si>
  <si>
    <t>01208</t>
  </si>
  <si>
    <t>JACQ.ICE/NERO</t>
  </si>
  <si>
    <t>01209</t>
  </si>
  <si>
    <t>JACQ.NARCISUS/EUCAL.</t>
  </si>
  <si>
    <t>COLLANT</t>
  </si>
  <si>
    <t>00020</t>
  </si>
  <si>
    <t>BORDEAUX</t>
  </si>
  <si>
    <t>OA7TZA</t>
  </si>
  <si>
    <t>00752</t>
  </si>
  <si>
    <t>MILITARE</t>
  </si>
  <si>
    <t>OA7TZU</t>
  </si>
  <si>
    <t>01510</t>
  </si>
  <si>
    <t>ST.ROSE R.POLV/NATUR</t>
  </si>
  <si>
    <t>SOCKS</t>
  </si>
  <si>
    <t>AA7PYC</t>
  </si>
  <si>
    <t>PARIGINA</t>
  </si>
  <si>
    <t>SHOES</t>
  </si>
  <si>
    <t>SCARPA</t>
  </si>
  <si>
    <t>STRINGATA</t>
  </si>
  <si>
    <t>BALLERINA</t>
  </si>
  <si>
    <t>CA7PLQ</t>
  </si>
  <si>
    <t>CA7TAJ</t>
  </si>
  <si>
    <t>CA7TGJ</t>
  </si>
  <si>
    <t>DA7CC1</t>
  </si>
  <si>
    <t>01568</t>
  </si>
  <si>
    <t>RIC.FLOREALE</t>
  </si>
  <si>
    <t>OA7TZ5</t>
  </si>
  <si>
    <t>OA7TZF</t>
  </si>
  <si>
    <t>SNEAKERS</t>
  </si>
  <si>
    <t>DA7CHS</t>
  </si>
  <si>
    <t>SLIP ON</t>
  </si>
  <si>
    <t>SLIPON</t>
  </si>
  <si>
    <t>DA7CDA</t>
  </si>
  <si>
    <t>OA7T6W</t>
  </si>
  <si>
    <t>CAPPELLO</t>
  </si>
  <si>
    <t>CUFFIA</t>
  </si>
  <si>
    <t>CAP/HAT</t>
  </si>
  <si>
    <t>AA7P6A</t>
  </si>
  <si>
    <t>NA7441</t>
  </si>
  <si>
    <t>00794</t>
  </si>
  <si>
    <t>ABSOLUTE RED</t>
  </si>
  <si>
    <t>AA7P42</t>
  </si>
  <si>
    <t>GUANTI</t>
  </si>
  <si>
    <t>GLOVES</t>
  </si>
  <si>
    <t>NA7442</t>
  </si>
  <si>
    <t>OA7T6U</t>
  </si>
  <si>
    <t>OA7T9E</t>
  </si>
  <si>
    <t>01507</t>
  </si>
  <si>
    <t>BIC.FELCE/NERO</t>
  </si>
  <si>
    <t>QA7TDN</t>
  </si>
  <si>
    <t>STOLA</t>
  </si>
  <si>
    <t>SHAWL</t>
  </si>
  <si>
    <t>QA7PAS</t>
  </si>
  <si>
    <t>QA7TBD</t>
  </si>
  <si>
    <t>SCIARPA</t>
  </si>
  <si>
    <t>SCARF</t>
  </si>
  <si>
    <t>NA7444</t>
  </si>
  <si>
    <t>OA7T6V</t>
  </si>
  <si>
    <t>RA7T3G</t>
  </si>
  <si>
    <t>01740</t>
  </si>
  <si>
    <t>ST.MACULA RUBINO</t>
  </si>
  <si>
    <t>BAGS</t>
  </si>
  <si>
    <t>TRACOLLA</t>
  </si>
  <si>
    <t>TOTE GRANDE</t>
  </si>
  <si>
    <t>OA7TBD</t>
  </si>
  <si>
    <t>OA7TEP</t>
  </si>
  <si>
    <t>SACCA MEDIA</t>
  </si>
  <si>
    <t>OA7TF1</t>
  </si>
  <si>
    <t>TOP HANDLE</t>
  </si>
  <si>
    <t>OA7TJA</t>
  </si>
  <si>
    <t>OA7TL1</t>
  </si>
  <si>
    <t>CECILE DEUX</t>
  </si>
  <si>
    <t>OA7TLB</t>
  </si>
  <si>
    <t>01523</t>
  </si>
  <si>
    <t>MUL.MIL/NERO/W.CASH</t>
  </si>
  <si>
    <t>01524</t>
  </si>
  <si>
    <t>MUL.RUB/D.BROWN/ROSA</t>
  </si>
  <si>
    <t>OA7TLN</t>
  </si>
  <si>
    <t>OA7TLQ</t>
  </si>
  <si>
    <t>OA7TNB</t>
  </si>
  <si>
    <t>NA77T6</t>
  </si>
  <si>
    <t>ZAINO</t>
  </si>
  <si>
    <t>BACKPACK</t>
  </si>
  <si>
    <t>OA7TAA</t>
  </si>
  <si>
    <t>OA7TBJ</t>
  </si>
  <si>
    <t>OA7TJB</t>
  </si>
  <si>
    <t>CARTELLA</t>
  </si>
  <si>
    <t>TRAVEL BAG</t>
  </si>
  <si>
    <t>AA7PAG</t>
  </si>
  <si>
    <t>TRIS DI BEAUTY</t>
  </si>
  <si>
    <t>BEAUTY CASE</t>
  </si>
  <si>
    <t>AA7PDX</t>
  </si>
  <si>
    <t>SET 2 BEAUTY CA</t>
  </si>
  <si>
    <t>AA7PFN</t>
  </si>
  <si>
    <t>CLUTCH</t>
  </si>
  <si>
    <t>WALLET</t>
  </si>
  <si>
    <t>PORTAFOGLIO</t>
  </si>
  <si>
    <t>OA7PC9</t>
  </si>
  <si>
    <t>ZIP AROUND</t>
  </si>
  <si>
    <t>OA7PCZ</t>
  </si>
  <si>
    <t>OA7PD3</t>
  </si>
  <si>
    <t>OA7TC2</t>
  </si>
  <si>
    <t>POCHETTE</t>
  </si>
  <si>
    <t>OA7TKC</t>
  </si>
  <si>
    <t>PORTACHIAVI</t>
  </si>
  <si>
    <t>KEYCHAIN</t>
  </si>
  <si>
    <t>AA7PCY</t>
  </si>
  <si>
    <t>00953</t>
  </si>
  <si>
    <t>ST.MACULA NARCISUS</t>
  </si>
  <si>
    <t>OA7THA</t>
  </si>
  <si>
    <t>01533</t>
  </si>
  <si>
    <t>MUL.NERO/GR.SC/GHIAC</t>
  </si>
  <si>
    <t>01534</t>
  </si>
  <si>
    <t>MUL.NERO/W.CAS/D.HON</t>
  </si>
  <si>
    <t>01537</t>
  </si>
  <si>
    <t>MUL.W.CAS/FELC/BLUEP</t>
  </si>
  <si>
    <t>01538</t>
  </si>
  <si>
    <t>MUL.W.CAS/FELC/NARC</t>
  </si>
  <si>
    <t>CINTURA</t>
  </si>
  <si>
    <t>BELT</t>
  </si>
  <si>
    <t>OA7T1W</t>
  </si>
  <si>
    <t>PA7CFF</t>
  </si>
  <si>
    <t>00173</t>
  </si>
  <si>
    <t>BIC.NERO/ARGENTO</t>
  </si>
  <si>
    <t>QA7TDG</t>
  </si>
  <si>
    <t>AA7P1Q</t>
  </si>
  <si>
    <t>GIROCOLLO</t>
  </si>
  <si>
    <t>NECKLACE</t>
  </si>
  <si>
    <t>01205</t>
  </si>
  <si>
    <t>MUL.DEEP H/BLACK DAH</t>
  </si>
  <si>
    <t>OA7T3A</t>
  </si>
  <si>
    <t>COLLANA</t>
  </si>
  <si>
    <t>OA7T31</t>
  </si>
  <si>
    <t>01501</t>
  </si>
  <si>
    <t>BIC.BORDEAUX/ROSA PO</t>
  </si>
  <si>
    <t>OA7T3P</t>
  </si>
  <si>
    <t>ACCESSORIES</t>
  </si>
  <si>
    <t>SPILLA</t>
  </si>
  <si>
    <t>OA7T3R</t>
  </si>
  <si>
    <t>QA7TDD</t>
  </si>
  <si>
    <t>COLLARINO</t>
  </si>
  <si>
    <t>Общий итог</t>
  </si>
  <si>
    <t>Сумма по полю QTY</t>
  </si>
  <si>
    <t>PHOTO 2</t>
  </si>
  <si>
    <t>RRP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</si>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</sst>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.00"/>
    <numFmt numFmtId="165" formatCode="0;\-0;;@"/>
  </numFmts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Border="1" applyAlignment="1">
      <alignment horizontal="left"/>
    </xf>
    <xf numFmtId="0" fontId="0" fillId="0" borderId="1" xfId="0" applyNumberFormat="1" applyBorder="1"/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Обычный" xfId="0" builtinId="0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http://media.showroomprive.com/v2/images_content_split/65526/products_13286493_image2_original.jpg.ashx?width=218" TargetMode="External"/><Relationship Id="rId299" Type="http://schemas.openxmlformats.org/officeDocument/2006/relationships/image" Target="http://media.showroomprive.com/v2/images_content_split/65526/products_13286502_image2_original.jpg.ashx?width=218" TargetMode="External"/><Relationship Id="rId21" Type="http://schemas.openxmlformats.org/officeDocument/2006/relationships/image" Target="../media/image21.jpeg"/><Relationship Id="rId63" Type="http://schemas.openxmlformats.org/officeDocument/2006/relationships/image" Target="http://media.showroomprive.com/v2/images_content_split/65526/products_13286574_image2_original.jpg.ashx?width=218" TargetMode="External"/><Relationship Id="rId159" Type="http://schemas.openxmlformats.org/officeDocument/2006/relationships/image" Target="http://media.showroomprive.com/v2/images_content_split/65526/products_13286542_image2_original.jpg.ashx?width=218" TargetMode="External"/><Relationship Id="rId170" Type="http://schemas.openxmlformats.org/officeDocument/2006/relationships/image" Target="http://media.showroomprive.com/v2/images_content_split/65526/products_13286541_image1_original.jpg.ashx?width=218" TargetMode="External"/><Relationship Id="rId226" Type="http://schemas.openxmlformats.org/officeDocument/2006/relationships/image" Target="http://media.showroomprive.com/v2/images_content_split/65526/products_13286601_image1_original.jpg.ashx?width=218" TargetMode="External"/><Relationship Id="rId268" Type="http://schemas.openxmlformats.org/officeDocument/2006/relationships/image" Target="http://media.showroomprive.com/v2/images_content_split/65526/products_13286465_image1_original.jpg.ashx?width=218" TargetMode="External"/><Relationship Id="rId32" Type="http://schemas.openxmlformats.org/officeDocument/2006/relationships/image" Target="../media/image32.jpeg"/><Relationship Id="rId74" Type="http://schemas.openxmlformats.org/officeDocument/2006/relationships/image" Target="http://media.showroomprive.com/v2/images_content_split/65526/products_13286598_image1_original.jpg.ashx?width=218" TargetMode="External"/><Relationship Id="rId128" Type="http://schemas.openxmlformats.org/officeDocument/2006/relationships/image" Target="http://media.showroomprive.com/v2/images_content_split/65526/products_13286589_image1_original.jpg.ashx?width=218" TargetMode="External"/><Relationship Id="rId5" Type="http://schemas.openxmlformats.org/officeDocument/2006/relationships/image" Target="../media/image5.jpeg"/><Relationship Id="rId181" Type="http://schemas.openxmlformats.org/officeDocument/2006/relationships/image" Target="http://media.showroomprive.com/v2/images_content_split/65526/products_13286569_image2_original.jpg.ashx?width=218" TargetMode="External"/><Relationship Id="rId237" Type="http://schemas.openxmlformats.org/officeDocument/2006/relationships/image" Target="http://media.showroomprive.com/v2/images_content_split/65526/products_13286422_image2_original.jpg.ashx?width=218" TargetMode="External"/><Relationship Id="rId279" Type="http://schemas.openxmlformats.org/officeDocument/2006/relationships/image" Target="http://media.showroomprive.com/v2/images_content_split/65526/products_13286624_image2_original.jpg.ashx?width=218" TargetMode="External"/><Relationship Id="rId43" Type="http://schemas.openxmlformats.org/officeDocument/2006/relationships/image" Target="http://media.showroomprive.com/v2/images_content_split/65526/products_13286579_image2_original.jpg.ashx?width=218" TargetMode="External"/><Relationship Id="rId139" Type="http://schemas.openxmlformats.org/officeDocument/2006/relationships/image" Target="http://media.showroomprive.com/v2/images_content_split/65526/products_13286524_image2_original.jpg.ashx?width=218" TargetMode="External"/><Relationship Id="rId290" Type="http://schemas.openxmlformats.org/officeDocument/2006/relationships/image" Target="http://media.showroomprive.com/v2/images_content_split/65526/products_13286411_image1_original.jpg.ashx?width=218" TargetMode="External"/><Relationship Id="rId304" Type="http://schemas.openxmlformats.org/officeDocument/2006/relationships/image" Target="../media/image38.jpeg"/><Relationship Id="rId85" Type="http://schemas.openxmlformats.org/officeDocument/2006/relationships/image" Target="http://media.showroomprive.com/v2/images_content_split/65526/products_13286470_image2_original.jpg.ashx?width=218" TargetMode="External"/><Relationship Id="rId150" Type="http://schemas.openxmlformats.org/officeDocument/2006/relationships/image" Target="http://media.showroomprive.com/v2/images_content_split/65526/products_13286497_image1_original.jpg.ashx?width=218" TargetMode="External"/><Relationship Id="rId192" Type="http://schemas.openxmlformats.org/officeDocument/2006/relationships/image" Target="http://media.showroomprive.com/v2/images_content_split/65526/products_13286571_image1_original.jpg.ashx?width=218" TargetMode="External"/><Relationship Id="rId206" Type="http://schemas.openxmlformats.org/officeDocument/2006/relationships/image" Target="http://media.showroomprive.com/v2/images_content_split/65526/products_13286555_image1_original.jpg.ashx?width=218" TargetMode="External"/><Relationship Id="rId248" Type="http://schemas.openxmlformats.org/officeDocument/2006/relationships/image" Target="http://media.showroomprive.com/v2/images_content_split/65526/products_13286611_image1_original.jpg.ashx?width=218" TargetMode="External"/><Relationship Id="rId12" Type="http://schemas.openxmlformats.org/officeDocument/2006/relationships/image" Target="../media/image12.jpg"/><Relationship Id="rId108" Type="http://schemas.openxmlformats.org/officeDocument/2006/relationships/image" Target="http://media.showroomprive.com/v2/images_content_split/65526/products_13286516_image1_original.jpg.ashx?width=218" TargetMode="External"/><Relationship Id="rId54" Type="http://schemas.openxmlformats.org/officeDocument/2006/relationships/image" Target="http://media.showroomprive.com/v2/images_content_split/65526/products_13286564_image1_original.jpg.ashx?width=218" TargetMode="External"/><Relationship Id="rId96" Type="http://schemas.openxmlformats.org/officeDocument/2006/relationships/image" Target="http://media.showroomprive.com/v2/images_content_split/65526/products_13286482_image1_original.jpg.ashx?width=218" TargetMode="External"/><Relationship Id="rId161" Type="http://schemas.openxmlformats.org/officeDocument/2006/relationships/image" Target="http://media.showroomprive.com/v2/images_content_split/65526/products_13286536_image2_original.jpg.ashx?width=218" TargetMode="External"/><Relationship Id="rId217" Type="http://schemas.openxmlformats.org/officeDocument/2006/relationships/image" Target="http://media.showroomprive.com/v2/images_content_split/65526/products_13286534_image2_original.jpg.ashx?width=218" TargetMode="External"/><Relationship Id="rId259" Type="http://schemas.openxmlformats.org/officeDocument/2006/relationships/image" Target="http://media.showroomprive.com/v2/images_content_split/65526/products_13286445_image2_original.jpg.ashx?width=218" TargetMode="External"/><Relationship Id="rId23" Type="http://schemas.openxmlformats.org/officeDocument/2006/relationships/image" Target="../media/image23.jpeg"/><Relationship Id="rId119" Type="http://schemas.openxmlformats.org/officeDocument/2006/relationships/image" Target="http://media.showroomprive.com/v2/images_content_split/65526/products_13286507_image2_original.jpg.ashx?width=218" TargetMode="External"/><Relationship Id="rId270" Type="http://schemas.openxmlformats.org/officeDocument/2006/relationships/image" Target="http://media.showroomprive.com/v2/images_content_split/65526/products_13286433_image1_original.jpg.ashx?width=218" TargetMode="External"/><Relationship Id="rId44" Type="http://schemas.openxmlformats.org/officeDocument/2006/relationships/image" Target="http://media.showroomprive.com/v2/images_content_split/65526/products_13286580_image1_original.jpg.ashx?width=218" TargetMode="External"/><Relationship Id="rId65" Type="http://schemas.openxmlformats.org/officeDocument/2006/relationships/image" Target="http://media.showroomprive.com/v2/images_content_split/65526/products_13286592_image2_original.jpg.ashx?width=218" TargetMode="External"/><Relationship Id="rId86" Type="http://schemas.openxmlformats.org/officeDocument/2006/relationships/image" Target="http://media.showroomprive.com/v2/images_content_split/65526/products_13286473_image1_original.jpg.ashx?width=218" TargetMode="External"/><Relationship Id="rId130" Type="http://schemas.openxmlformats.org/officeDocument/2006/relationships/image" Target="http://media.showroomprive.com/v2/images_content_split/65526/products_13286464_image1_original.jpg.ashx?width=218" TargetMode="External"/><Relationship Id="rId151" Type="http://schemas.openxmlformats.org/officeDocument/2006/relationships/image" Target="http://media.showroomprive.com/v2/images_content_split/65526/products_13286497_image2_original.jpg.ashx?width=218" TargetMode="External"/><Relationship Id="rId172" Type="http://schemas.openxmlformats.org/officeDocument/2006/relationships/image" Target="http://media.showroomprive.com/v2/images_content_split/65526/products_13286492_image1_original.jpg.ashx?width=218" TargetMode="External"/><Relationship Id="rId193" Type="http://schemas.openxmlformats.org/officeDocument/2006/relationships/image" Target="http://media.showroomprive.com/v2/images_content_split/65526/products_13286571_image2_original.jpg.ashx?width=218" TargetMode="External"/><Relationship Id="rId207" Type="http://schemas.openxmlformats.org/officeDocument/2006/relationships/image" Target="http://media.showroomprive.com/v2/images_content_split/65526/products_13286555_image2_original.jpg.ashx?width=218" TargetMode="External"/><Relationship Id="rId228" Type="http://schemas.openxmlformats.org/officeDocument/2006/relationships/image" Target="http://media.showroomprive.com/v2/images_content_split/65526/products_13286602_image1_original.jpg.ashx?width=218" TargetMode="External"/><Relationship Id="rId249" Type="http://schemas.openxmlformats.org/officeDocument/2006/relationships/image" Target="http://media.showroomprive.com/v2/images_content_split/65526/products_13286611_image2_original.jpg.ashx?width=218" TargetMode="External"/><Relationship Id="rId13" Type="http://schemas.openxmlformats.org/officeDocument/2006/relationships/image" Target="../media/image13.jpg"/><Relationship Id="rId109" Type="http://schemas.openxmlformats.org/officeDocument/2006/relationships/image" Target="http://media.showroomprive.com/v2/images_content_split/65526/products_13286516_image2_original.jpg.ashx?width=218" TargetMode="External"/><Relationship Id="rId260" Type="http://schemas.openxmlformats.org/officeDocument/2006/relationships/image" Target="http://media.showroomprive.com/v2/images_content_split/65526/products_13286614_image1_original.jpg.ashx?width=218" TargetMode="External"/><Relationship Id="rId281" Type="http://schemas.openxmlformats.org/officeDocument/2006/relationships/image" Target="http://media.showroomprive.com/v2/images_content_split/65526/products_13286509_image2_original.jpg.ashx?width=218" TargetMode="External"/><Relationship Id="rId34" Type="http://schemas.openxmlformats.org/officeDocument/2006/relationships/image" Target="../media/image34.png"/><Relationship Id="rId55" Type="http://schemas.openxmlformats.org/officeDocument/2006/relationships/image" Target="http://media.showroomprive.com/v2/images_content_split/65526/products_13286564_image2_original.jpg.ashx?width=218" TargetMode="External"/><Relationship Id="rId76" Type="http://schemas.openxmlformats.org/officeDocument/2006/relationships/image" Target="http://media.showroomprive.com/v2/images_content_split/65526/products_13286461_image1_original.jpg.ashx?width=218" TargetMode="External"/><Relationship Id="rId97" Type="http://schemas.openxmlformats.org/officeDocument/2006/relationships/image" Target="http://media.showroomprive.com/v2/images_content_split/65526/products_13286482_image2_original.jpg.ashx?width=218" TargetMode="External"/><Relationship Id="rId120" Type="http://schemas.openxmlformats.org/officeDocument/2006/relationships/image" Target="http://media.showroomprive.com/v2/images_content_split/65526/products_13286528_image1_original.jpg.ashx?width=218" TargetMode="External"/><Relationship Id="rId141" Type="http://schemas.openxmlformats.org/officeDocument/2006/relationships/image" Target="http://media.showroomprive.com/v2/images_content_split/65526/products_13286496_image2_original.jpg.ashx?width=218" TargetMode="External"/><Relationship Id="rId7" Type="http://schemas.openxmlformats.org/officeDocument/2006/relationships/image" Target="../media/image7.jpeg"/><Relationship Id="rId162" Type="http://schemas.openxmlformats.org/officeDocument/2006/relationships/image" Target="http://media.showroomprive.com/v2/images_content_split/65526/products_13286581_image1_original.jpg.ashx?width=218" TargetMode="External"/><Relationship Id="rId183" Type="http://schemas.openxmlformats.org/officeDocument/2006/relationships/image" Target="http://media.showroomprive.com/v2/images_content_split/65526/products_13286471_image2_original.jpg.ashx?width=218" TargetMode="External"/><Relationship Id="rId218" Type="http://schemas.openxmlformats.org/officeDocument/2006/relationships/image" Target="http://media.showroomprive.com/v2/images_content_split/65526/products_13286533_image1_original.jpg.ashx?width=218" TargetMode="External"/><Relationship Id="rId239" Type="http://schemas.openxmlformats.org/officeDocument/2006/relationships/image" Target="http://media.showroomprive.com/v2/images_content_split/65526/products_13286503_image2_original.jpg.ashx?width=218" TargetMode="External"/><Relationship Id="rId250" Type="http://schemas.openxmlformats.org/officeDocument/2006/relationships/image" Target="http://media.showroomprive.com/v2/images_content_split/65526/products_13286612_image1_original.jpg.ashx?width=218" TargetMode="External"/><Relationship Id="rId271" Type="http://schemas.openxmlformats.org/officeDocument/2006/relationships/image" Target="http://media.showroomprive.com/v2/images_content_split/65526/products_13286433_image2_original.jpg.ashx?width=218" TargetMode="External"/><Relationship Id="rId292" Type="http://schemas.openxmlformats.org/officeDocument/2006/relationships/image" Target="http://media.showroomprive.com/v2/images_content_split/65526/products_13286412_image1_original.jpg.ashx?width=218" TargetMode="External"/><Relationship Id="rId306" Type="http://schemas.openxmlformats.org/officeDocument/2006/relationships/image" Target="http://media.showroomprive.com/v2/images_content_split/65526/products_13286458_image2_original.jpg.ashx?width=218" TargetMode="External"/><Relationship Id="rId24" Type="http://schemas.openxmlformats.org/officeDocument/2006/relationships/image" Target="../media/image24.jpeg"/><Relationship Id="rId45" Type="http://schemas.openxmlformats.org/officeDocument/2006/relationships/image" Target="http://media.showroomprive.com/v2/images_content_split/65526/products_13286580_image2_original.jpg.ashx?width=218" TargetMode="External"/><Relationship Id="rId66" Type="http://schemas.openxmlformats.org/officeDocument/2006/relationships/image" Target="http://media.showroomprive.com/v2/images_content_split/65526/products_13286593_image1_original.jpg.ashx?width=218" TargetMode="External"/><Relationship Id="rId87" Type="http://schemas.openxmlformats.org/officeDocument/2006/relationships/image" Target="http://media.showroomprive.com/v2/images_content_split/65526/products_13286473_image2_original.jpg.ashx?width=218" TargetMode="External"/><Relationship Id="rId110" Type="http://schemas.openxmlformats.org/officeDocument/2006/relationships/image" Target="http://media.showroomprive.com/v2/images_content_split/65526/products_13286519_image1_original.jpg.ashx?width=218" TargetMode="External"/><Relationship Id="rId131" Type="http://schemas.openxmlformats.org/officeDocument/2006/relationships/image" Target="http://media.showroomprive.com/v2/images_content_split/65526/products_13286464_image2_original.jpg.ashx?width=218" TargetMode="External"/><Relationship Id="rId152" Type="http://schemas.openxmlformats.org/officeDocument/2006/relationships/image" Target="http://media.showroomprive.com/v2/images_content_split/65526/products_13286501_image1_original.jpg.ashx?width=218" TargetMode="External"/><Relationship Id="rId173" Type="http://schemas.openxmlformats.org/officeDocument/2006/relationships/image" Target="http://media.showroomprive.com/v2/images_content_split/65526/products_13286492_image2_original.jpg.ashx?width=218" TargetMode="External"/><Relationship Id="rId194" Type="http://schemas.openxmlformats.org/officeDocument/2006/relationships/image" Target="http://media.showroomprive.com/v2/images_content_split/65526/products_13286547_image1_original.jpg.ashx?width=218" TargetMode="External"/><Relationship Id="rId208" Type="http://schemas.openxmlformats.org/officeDocument/2006/relationships/image" Target="http://media.showroomprive.com/v2/images_content_split/65526/products_13286556_image1_original.jpg.ashx?width=218" TargetMode="External"/><Relationship Id="rId229" Type="http://schemas.openxmlformats.org/officeDocument/2006/relationships/image" Target="http://media.showroomprive.com/v2/images_content_split/65526/products_13286602_image2_original.jpg.ashx?width=218" TargetMode="External"/><Relationship Id="rId240" Type="http://schemas.openxmlformats.org/officeDocument/2006/relationships/image" Target="http://media.showroomprive.com/v2/images_content_split/65526/products_13286480_image1_original.jpg.ashx?width=218" TargetMode="External"/><Relationship Id="rId261" Type="http://schemas.openxmlformats.org/officeDocument/2006/relationships/image" Target="http://media.showroomprive.com/v2/images_content_split/65526/products_13286614_image2_original.jpg.ashx?width=218" TargetMode="External"/><Relationship Id="rId14" Type="http://schemas.openxmlformats.org/officeDocument/2006/relationships/image" Target="../media/image14.jpeg"/><Relationship Id="rId35" Type="http://schemas.openxmlformats.org/officeDocument/2006/relationships/image" Target="../media/image35.png"/><Relationship Id="rId56" Type="http://schemas.openxmlformats.org/officeDocument/2006/relationships/image" Target="http://media.showroomprive.com/v2/images_content_split/65526/products_13286565_image1_original.jpg.ashx?width=218" TargetMode="External"/><Relationship Id="rId77" Type="http://schemas.openxmlformats.org/officeDocument/2006/relationships/image" Target="http://media.showroomprive.com/v2/images_content_split/65526/products_13286461_image2_original.jpg.ashx?width=218" TargetMode="External"/><Relationship Id="rId100" Type="http://schemas.openxmlformats.org/officeDocument/2006/relationships/image" Target="http://media.showroomprive.com/v2/images_content_split/65526/products_13286484_image1_original.jpg.ashx?width=218" TargetMode="External"/><Relationship Id="rId282" Type="http://schemas.openxmlformats.org/officeDocument/2006/relationships/image" Target="http://media.showroomprive.com/v2/images_content_split/65526/products_13286405_image1_original.jpg.ashx?width=218" TargetMode="External"/><Relationship Id="rId8" Type="http://schemas.openxmlformats.org/officeDocument/2006/relationships/image" Target="../media/image8.jpeg"/><Relationship Id="rId98" Type="http://schemas.openxmlformats.org/officeDocument/2006/relationships/image" Target="http://media.showroomprive.com/v2/images_content_split/65526/products_13286483_image1_original.jpg.ashx?width=218" TargetMode="External"/><Relationship Id="rId121" Type="http://schemas.openxmlformats.org/officeDocument/2006/relationships/image" Target="http://media.showroomprive.com/v2/images_content_split/65526/products_13286528_image2_original.jpg.ashx?width=218" TargetMode="External"/><Relationship Id="rId142" Type="http://schemas.openxmlformats.org/officeDocument/2006/relationships/image" Target="http://media.showroomprive.com/v2/images_content_split/65526/products_13286540_image1_original.jpg.ashx?width=218" TargetMode="External"/><Relationship Id="rId163" Type="http://schemas.openxmlformats.org/officeDocument/2006/relationships/image" Target="http://media.showroomprive.com/v2/images_content_split/65526/products_13286581_image2_original.jpg.ashx?width=218" TargetMode="External"/><Relationship Id="rId184" Type="http://schemas.openxmlformats.org/officeDocument/2006/relationships/image" Target="http://media.showroomprive.com/v2/images_content_split/65526/products_13286472_image1_original.jpg.ashx?width=218" TargetMode="External"/><Relationship Id="rId219" Type="http://schemas.openxmlformats.org/officeDocument/2006/relationships/image" Target="http://media.showroomprive.com/v2/images_content_split/65526/products_13286533_image2_original.jpg.ashx?width=218" TargetMode="External"/><Relationship Id="rId230" Type="http://schemas.openxmlformats.org/officeDocument/2006/relationships/image" Target="http://media.showroomprive.com/v2/images_content_split/65526/products_13286561_image1_original.jpg.ashx?width=218" TargetMode="External"/><Relationship Id="rId251" Type="http://schemas.openxmlformats.org/officeDocument/2006/relationships/image" Target="http://media.showroomprive.com/v2/images_content_split/65526/products_13286612_image2_original.jpg.ashx?width=218" TargetMode="External"/><Relationship Id="rId25" Type="http://schemas.openxmlformats.org/officeDocument/2006/relationships/image" Target="../media/image25.jpeg"/><Relationship Id="rId46" Type="http://schemas.openxmlformats.org/officeDocument/2006/relationships/image" Target="http://media.showroomprive.com/v2/images_content_split/65526/products_13286517_image1_original.jpg.ashx?width=218" TargetMode="External"/><Relationship Id="rId67" Type="http://schemas.openxmlformats.org/officeDocument/2006/relationships/image" Target="http://media.showroomprive.com/v2/images_content_split/65526/products_13286593_image2_original.jpg.ashx?width=218" TargetMode="External"/><Relationship Id="rId272" Type="http://schemas.openxmlformats.org/officeDocument/2006/relationships/image" Target="http://media.showroomprive.com/v2/images_content_split/65526/products_13286434_image1_original.jpg.ashx?width=218" TargetMode="External"/><Relationship Id="rId293" Type="http://schemas.openxmlformats.org/officeDocument/2006/relationships/image" Target="http://media.showroomprive.com/v2/images_content_split/65526/products_13286412_image2_original.jpg.ashx?width=218" TargetMode="External"/><Relationship Id="rId307" Type="http://schemas.openxmlformats.org/officeDocument/2006/relationships/image" Target="http://media.showroomprive.com/v2/images_content_split/65526/products_13286419_image1_original.jpg.ashx?width=218" TargetMode="External"/><Relationship Id="rId88" Type="http://schemas.openxmlformats.org/officeDocument/2006/relationships/image" Target="http://media.showroomprive.com/v2/images_content_split/65526/products_13286474_image1_original.jpg.ashx?width=218" TargetMode="External"/><Relationship Id="rId111" Type="http://schemas.openxmlformats.org/officeDocument/2006/relationships/image" Target="http://media.showroomprive.com/v2/images_content_split/65526/products_13286519_image2_original.jpg.ashx?width=218" TargetMode="External"/><Relationship Id="rId132" Type="http://schemas.openxmlformats.org/officeDocument/2006/relationships/image" Target="http://media.showroomprive.com/v2/images_content_split/65526/products_13286468_image1_original.jpg.ashx?width=218" TargetMode="External"/><Relationship Id="rId153" Type="http://schemas.openxmlformats.org/officeDocument/2006/relationships/image" Target="http://media.showroomprive.com/v2/images_content_split/65526/products_13286501_image2_original.jpg.ashx?width=218" TargetMode="External"/><Relationship Id="rId174" Type="http://schemas.openxmlformats.org/officeDocument/2006/relationships/image" Target="http://media.showroomprive.com/v2/images_content_split/65526/products_13286520_image1_original.jpg.ashx?width=218" TargetMode="External"/><Relationship Id="rId195" Type="http://schemas.openxmlformats.org/officeDocument/2006/relationships/image" Target="http://media.showroomprive.com/v2/images_content_split/65526/products_13286547_image2_original.jpg.ashx?width=218" TargetMode="External"/><Relationship Id="rId209" Type="http://schemas.openxmlformats.org/officeDocument/2006/relationships/image" Target="http://media.showroomprive.com/v2/images_content_split/65526/products_13286556_image2_original.jpg.ashx?width=218" TargetMode="External"/><Relationship Id="rId220" Type="http://schemas.openxmlformats.org/officeDocument/2006/relationships/image" Target="http://media.showroomprive.com/v2/images_content_split/65526/products_13286583_image1_original.jpg.ashx?width=218" TargetMode="External"/><Relationship Id="rId241" Type="http://schemas.openxmlformats.org/officeDocument/2006/relationships/image" Target="http://media.showroomprive.com/v2/images_content_split/65526/products_13286480_image2_original.jpg.ashx?width=218" TargetMode="External"/><Relationship Id="rId15" Type="http://schemas.openxmlformats.org/officeDocument/2006/relationships/image" Target="../media/image15.jpeg"/><Relationship Id="rId36" Type="http://schemas.openxmlformats.org/officeDocument/2006/relationships/image" Target="http://media.showroomprive.com/v2/images_content_split/65526/products_13286523_image1_original.jpg.ashx?width=218" TargetMode="External"/><Relationship Id="rId57" Type="http://schemas.openxmlformats.org/officeDocument/2006/relationships/image" Target="http://media.showroomprive.com/v2/images_content_split/65526/products_13286565_image2_original.jpg.ashx?width=218" TargetMode="External"/><Relationship Id="rId262" Type="http://schemas.openxmlformats.org/officeDocument/2006/relationships/image" Target="http://media.showroomprive.com/v2/images_content_split/65526/products_13286615_image1_original.jpg.ashx?width=218" TargetMode="External"/><Relationship Id="rId283" Type="http://schemas.openxmlformats.org/officeDocument/2006/relationships/image" Target="http://media.showroomprive.com/v2/images_content_split/65526/products_13286405_image2_original.jpg.ashx?width=218" TargetMode="External"/><Relationship Id="rId78" Type="http://schemas.openxmlformats.org/officeDocument/2006/relationships/image" Target="http://media.showroomprive.com/v2/images_content_split/65526/products_13286466_image1_original.jpg.ashx?width=218" TargetMode="External"/><Relationship Id="rId99" Type="http://schemas.openxmlformats.org/officeDocument/2006/relationships/image" Target="http://media.showroomprive.com/v2/images_content_split/65526/products_13286483_image2_original.jpg.ashx?width=218" TargetMode="External"/><Relationship Id="rId101" Type="http://schemas.openxmlformats.org/officeDocument/2006/relationships/image" Target="http://media.showroomprive.com/v2/images_content_split/65526/products_13286484_image2_original.jpg.ashx?width=218" TargetMode="External"/><Relationship Id="rId122" Type="http://schemas.openxmlformats.org/officeDocument/2006/relationships/image" Target="http://media.showroomprive.com/v2/images_content_split/65526/products_13286584_image1_original.jpg.ashx?width=218" TargetMode="External"/><Relationship Id="rId143" Type="http://schemas.openxmlformats.org/officeDocument/2006/relationships/image" Target="http://media.showroomprive.com/v2/images_content_split/65526/products_13286540_image2_original.jpg.ashx?width=218" TargetMode="External"/><Relationship Id="rId164" Type="http://schemas.openxmlformats.org/officeDocument/2006/relationships/image" Target="http://media.showroomprive.com/v2/images_content_split/65526/products_13286582_image1_original.jpg.ashx?width=218" TargetMode="External"/><Relationship Id="rId185" Type="http://schemas.openxmlformats.org/officeDocument/2006/relationships/image" Target="http://media.showroomprive.com/v2/images_content_split/65526/products_13286472_image2_original.jpg.ashx?width=218" TargetMode="External"/><Relationship Id="rId9" Type="http://schemas.openxmlformats.org/officeDocument/2006/relationships/image" Target="../media/image9.jpeg"/><Relationship Id="rId210" Type="http://schemas.openxmlformats.org/officeDocument/2006/relationships/image" Target="http://media.showroomprive.com/v2/images_content_split/65526/products_13286559_image1_original.jpg.ashx?width=218" TargetMode="External"/><Relationship Id="rId26" Type="http://schemas.openxmlformats.org/officeDocument/2006/relationships/image" Target="../media/image26.jpeg"/><Relationship Id="rId231" Type="http://schemas.openxmlformats.org/officeDocument/2006/relationships/image" Target="http://media.showroomprive.com/v2/images_content_split/65526/products_13286561_image2_original.jpg.ashx?width=218" TargetMode="External"/><Relationship Id="rId252" Type="http://schemas.openxmlformats.org/officeDocument/2006/relationships/image" Target="http://media.showroomprive.com/v2/images_content_split/65526/products_13286420_image1_original.jpg.ashx?width=218" TargetMode="External"/><Relationship Id="rId273" Type="http://schemas.openxmlformats.org/officeDocument/2006/relationships/image" Target="http://media.showroomprive.com/v2/images_content_split/65526/products_13286434_image2_original.jpg.ashx?width=218" TargetMode="External"/><Relationship Id="rId294" Type="http://schemas.openxmlformats.org/officeDocument/2006/relationships/image" Target="http://media.showroomprive.com/v2/images_content_split/65526/products_13286413_image1_original.jpg.ashx?width=218" TargetMode="External"/><Relationship Id="rId308" Type="http://schemas.openxmlformats.org/officeDocument/2006/relationships/image" Target="http://media.showroomprive.com/v2/images_content_split/65526/products_13286419_image2_original.jpg.ashx?width=218" TargetMode="External"/><Relationship Id="rId47" Type="http://schemas.openxmlformats.org/officeDocument/2006/relationships/image" Target="http://media.showroomprive.com/v2/images_content_split/65526/products_13286517_image2_original.jpg.ashx?width=218" TargetMode="External"/><Relationship Id="rId68" Type="http://schemas.openxmlformats.org/officeDocument/2006/relationships/image" Target="http://media.showroomprive.com/v2/images_content_split/65526/products_13286595_image1_original.jpg.ashx?width=218" TargetMode="External"/><Relationship Id="rId89" Type="http://schemas.openxmlformats.org/officeDocument/2006/relationships/image" Target="http://media.showroomprive.com/v2/images_content_split/65526/products_13286474_image2_original.jpg.ashx?width=218" TargetMode="External"/><Relationship Id="rId112" Type="http://schemas.openxmlformats.org/officeDocument/2006/relationships/image" Target="http://media.showroomprive.com/v2/images_content_split/65526/products_13286485_image1_original.jpg.ashx?width=218" TargetMode="External"/><Relationship Id="rId133" Type="http://schemas.openxmlformats.org/officeDocument/2006/relationships/image" Target="http://media.showroomprive.com/v2/images_content_split/65526/products_13286468_image2_original.jpg.ashx?width=218" TargetMode="External"/><Relationship Id="rId154" Type="http://schemas.openxmlformats.org/officeDocument/2006/relationships/image" Target="http://media.showroomprive.com/v2/images_content_split/65526/products_13286515_image1_original.jpg.ashx?width=218" TargetMode="External"/><Relationship Id="rId175" Type="http://schemas.openxmlformats.org/officeDocument/2006/relationships/image" Target="http://media.showroomprive.com/v2/images_content_split/65526/products_13286520_image2_original.jpg.ashx?width=218" TargetMode="External"/><Relationship Id="rId196" Type="http://schemas.openxmlformats.org/officeDocument/2006/relationships/image" Target="http://media.showroomprive.com/v2/images_content_split/65526/products_13286452_image1_original.jpg.ashx?width=218" TargetMode="External"/><Relationship Id="rId200" Type="http://schemas.openxmlformats.org/officeDocument/2006/relationships/image" Target="http://media.showroomprive.com/v2/images_content_split/65526/products_13286456_image1_original.jpg.ashx?width=218" TargetMode="External"/><Relationship Id="rId16" Type="http://schemas.openxmlformats.org/officeDocument/2006/relationships/image" Target="../media/image16.jpeg"/><Relationship Id="rId221" Type="http://schemas.openxmlformats.org/officeDocument/2006/relationships/image" Target="http://media.showroomprive.com/v2/images_content_split/65526/products_13286583_image2_original.jpg.ashx?width=218" TargetMode="External"/><Relationship Id="rId242" Type="http://schemas.openxmlformats.org/officeDocument/2006/relationships/image" Target="http://media.showroomprive.com/v2/images_content_split/65526/products_13286499_image1_original.jpg.ashx?width=218" TargetMode="External"/><Relationship Id="rId263" Type="http://schemas.openxmlformats.org/officeDocument/2006/relationships/image" Target="http://media.showroomprive.com/v2/images_content_split/65526/products_13286615_image2_original.jpg.ashx?width=218" TargetMode="External"/><Relationship Id="rId284" Type="http://schemas.openxmlformats.org/officeDocument/2006/relationships/image" Target="http://media.showroomprive.com/v2/images_content_split/65526/products_13286407_image1_original.jpg.ashx?width=218" TargetMode="External"/><Relationship Id="rId37" Type="http://schemas.openxmlformats.org/officeDocument/2006/relationships/image" Target="http://media.showroomprive.com/v2/images_content_split/65526/products_13286523_image2_original.jpg.ashx?width=218" TargetMode="External"/><Relationship Id="rId58" Type="http://schemas.openxmlformats.org/officeDocument/2006/relationships/image" Target="http://media.showroomprive.com/v2/images_content_split/65526/products_13286566_image1_original.jpg.ashx?width=218" TargetMode="External"/><Relationship Id="rId79" Type="http://schemas.openxmlformats.org/officeDocument/2006/relationships/image" Target="http://media.showroomprive.com/v2/images_content_split/65526/products_13286466_image2_original.jpg.ashx?width=218" TargetMode="External"/><Relationship Id="rId102" Type="http://schemas.openxmlformats.org/officeDocument/2006/relationships/image" Target="http://media.showroomprive.com/v2/images_content_split/65526/products_13286489_image1_original.jpg.ashx?width=218" TargetMode="External"/><Relationship Id="rId123" Type="http://schemas.openxmlformats.org/officeDocument/2006/relationships/image" Target="http://media.showroomprive.com/v2/images_content_split/65526/products_13286584_image2_original.jpg.ashx?width=218" TargetMode="External"/><Relationship Id="rId144" Type="http://schemas.openxmlformats.org/officeDocument/2006/relationships/image" Target="http://media.showroomprive.com/v2/images_content_split/65526/products_13286573_image1_original.jpg.ashx?width=218" TargetMode="External"/><Relationship Id="rId90" Type="http://schemas.openxmlformats.org/officeDocument/2006/relationships/image" Target="http://media.showroomprive.com/v2/images_content_split/65526/products_13286475_image1_original.jpg.ashx?width=218" TargetMode="External"/><Relationship Id="rId165" Type="http://schemas.openxmlformats.org/officeDocument/2006/relationships/image" Target="http://media.showroomprive.com/v2/images_content_split/65526/products_13286582_image2_original.jpg.ashx?width=218" TargetMode="External"/><Relationship Id="rId186" Type="http://schemas.openxmlformats.org/officeDocument/2006/relationships/image" Target="http://media.showroomprive.com/v2/images_content_split/65526/products_13286491_image1_original.jpg.ashx?width=218" TargetMode="External"/><Relationship Id="rId211" Type="http://schemas.openxmlformats.org/officeDocument/2006/relationships/image" Target="http://media.showroomprive.com/v2/images_content_split/65526/products_13286559_image2_original.jpg.ashx?width=218" TargetMode="External"/><Relationship Id="rId232" Type="http://schemas.openxmlformats.org/officeDocument/2006/relationships/image" Target="http://media.showroomprive.com/v2/images_content_split/65526/products_13286606_image1_original.jpg.ashx?width=218" TargetMode="External"/><Relationship Id="rId253" Type="http://schemas.openxmlformats.org/officeDocument/2006/relationships/image" Target="http://media.showroomprive.com/v2/images_content_split/65526/products_13286420_image2_original.jpg.ashx?width=218" TargetMode="External"/><Relationship Id="rId274" Type="http://schemas.openxmlformats.org/officeDocument/2006/relationships/image" Target="http://media.showroomprive.com/v2/images_content_split/65526/products_13286436_image1_original.jpg.ashx?width=218" TargetMode="External"/><Relationship Id="rId295" Type="http://schemas.openxmlformats.org/officeDocument/2006/relationships/image" Target="http://media.showroomprive.com/v2/images_content_split/65526/products_13286413_image2_original.jpg.ashx?width=218" TargetMode="External"/><Relationship Id="rId309" Type="http://schemas.openxmlformats.org/officeDocument/2006/relationships/image" Target="http://media.showroomprive.com/v2/images_content_split/65526/products_13286408_image1_original.jpg.ashx?width=218" TargetMode="External"/><Relationship Id="rId27" Type="http://schemas.openxmlformats.org/officeDocument/2006/relationships/image" Target="../media/image27.jpg"/><Relationship Id="rId48" Type="http://schemas.openxmlformats.org/officeDocument/2006/relationships/image" Target="http://media.showroomprive.com/v2/images_content_split/65526/products_13286488_image1_original.jpg.ashx?width=218" TargetMode="External"/><Relationship Id="rId69" Type="http://schemas.openxmlformats.org/officeDocument/2006/relationships/image" Target="http://media.showroomprive.com/v2/images_content_split/65526/products_13286595_image2_original.jpg.ashx?width=218" TargetMode="External"/><Relationship Id="rId113" Type="http://schemas.openxmlformats.org/officeDocument/2006/relationships/image" Target="http://media.showroomprive.com/v2/images_content_split/65526/products_13286485_image2_original.jpg.ashx?width=218" TargetMode="External"/><Relationship Id="rId134" Type="http://schemas.openxmlformats.org/officeDocument/2006/relationships/image" Target="http://media.showroomprive.com/v2/images_content_split/65526/products_13286585_image1_original.jpg.ashx?width=218" TargetMode="External"/><Relationship Id="rId80" Type="http://schemas.openxmlformats.org/officeDocument/2006/relationships/image" Target="http://media.showroomprive.com/v2/images_content_split/65526/products_13286467_image1_original.jpg.ashx?width=218" TargetMode="External"/><Relationship Id="rId155" Type="http://schemas.openxmlformats.org/officeDocument/2006/relationships/image" Target="http://media.showroomprive.com/v2/images_content_split/65526/products_13286515_image2_original.jpg.ashx?width=218" TargetMode="External"/><Relationship Id="rId176" Type="http://schemas.openxmlformats.org/officeDocument/2006/relationships/image" Target="http://media.showroomprive.com/v2/images_content_split/65526/products_13286504_image1_original.jpg.ashx?width=218" TargetMode="External"/><Relationship Id="rId197" Type="http://schemas.openxmlformats.org/officeDocument/2006/relationships/image" Target="http://media.showroomprive.com/v2/images_content_split/65526/products_13286452_image2_original.jpg.ashx?width=218" TargetMode="External"/><Relationship Id="rId201" Type="http://schemas.openxmlformats.org/officeDocument/2006/relationships/image" Target="http://media.showroomprive.com/v2/images_content_split/65526/products_13286456_image2_original.jpg.ashx?width=218" TargetMode="External"/><Relationship Id="rId222" Type="http://schemas.openxmlformats.org/officeDocument/2006/relationships/image" Target="http://media.showroomprive.com/v2/images_content_split/65526/products_13286594_image1_original.jpg.ashx?width=218" TargetMode="External"/><Relationship Id="rId243" Type="http://schemas.openxmlformats.org/officeDocument/2006/relationships/image" Target="http://media.showroomprive.com/v2/images_content_split/65526/products_13286499_image2_original.jpg.ashx?width=218" TargetMode="External"/><Relationship Id="rId264" Type="http://schemas.openxmlformats.org/officeDocument/2006/relationships/image" Target="http://media.showroomprive.com/v2/images_content_split/65526/products_13286426_image1_original.jpg.ashx?width=218" TargetMode="External"/><Relationship Id="rId285" Type="http://schemas.openxmlformats.org/officeDocument/2006/relationships/image" Target="http://media.showroomprive.com/v2/images_content_split/65526/products_13286407_image2_original.jpg.ashx?width=218" TargetMode="External"/><Relationship Id="rId17" Type="http://schemas.openxmlformats.org/officeDocument/2006/relationships/image" Target="../media/image17.jpeg"/><Relationship Id="rId38" Type="http://schemas.openxmlformats.org/officeDocument/2006/relationships/image" Target="http://media.showroomprive.com/v2/images_content_split/65526/products_13286577_image1_original.jpg.ashx?width=218" TargetMode="External"/><Relationship Id="rId59" Type="http://schemas.openxmlformats.org/officeDocument/2006/relationships/image" Target="http://media.showroomprive.com/v2/images_content_split/65526/products_13286566_image2_original.jpg.ashx?width=218" TargetMode="External"/><Relationship Id="rId103" Type="http://schemas.openxmlformats.org/officeDocument/2006/relationships/image" Target="http://media.showroomprive.com/v2/images_content_split/65526/products_13286489_image2_original.jpg.ashx?width=218" TargetMode="External"/><Relationship Id="rId124" Type="http://schemas.openxmlformats.org/officeDocument/2006/relationships/image" Target="http://media.showroomprive.com/v2/images_content_split/65526/products_13286587_image1_original.jpg.ashx?width=218" TargetMode="External"/><Relationship Id="rId310" Type="http://schemas.openxmlformats.org/officeDocument/2006/relationships/image" Target="http://media.showroomprive.com/v2/images_content_split/65526/products_13286408_image2_original.jpg.ashx?width=218" TargetMode="External"/><Relationship Id="rId70" Type="http://schemas.openxmlformats.org/officeDocument/2006/relationships/image" Target="http://media.showroomprive.com/v2/images_content_split/65526/products_13286596_image1_original.jpg.ashx?width=218" TargetMode="External"/><Relationship Id="rId91" Type="http://schemas.openxmlformats.org/officeDocument/2006/relationships/image" Target="http://media.showroomprive.com/v2/images_content_split/65526/products_13286475_image2_original.jpg.ashx?width=218" TargetMode="External"/><Relationship Id="rId145" Type="http://schemas.openxmlformats.org/officeDocument/2006/relationships/image" Target="http://media.showroomprive.com/v2/images_content_split/65526/products_13286573_image2_original.jpg.ashx?width=218" TargetMode="External"/><Relationship Id="rId166" Type="http://schemas.openxmlformats.org/officeDocument/2006/relationships/image" Target="http://media.showroomprive.com/v2/images_content_split/65526/products_13286505_image1_original.jpg.ashx?width=218" TargetMode="External"/><Relationship Id="rId187" Type="http://schemas.openxmlformats.org/officeDocument/2006/relationships/image" Target="http://media.showroomprive.com/v2/images_content_split/65526/products_13286491_image2_original.jpg.ashx?width=218" TargetMode="External"/><Relationship Id="rId1" Type="http://schemas.openxmlformats.org/officeDocument/2006/relationships/image" Target="../media/image1.jpeg"/><Relationship Id="rId212" Type="http://schemas.openxmlformats.org/officeDocument/2006/relationships/image" Target="http://media.showroomprive.com/v2/images_content_split/65526/products_13286530_image1_original.jpg.ashx?width=218" TargetMode="External"/><Relationship Id="rId233" Type="http://schemas.openxmlformats.org/officeDocument/2006/relationships/image" Target="http://media.showroomprive.com/v2/images_content_split/65526/products_13286606_image2_original.jpg.ashx?width=218" TargetMode="External"/><Relationship Id="rId254" Type="http://schemas.openxmlformats.org/officeDocument/2006/relationships/image" Target="http://media.showroomprive.com/v2/images_content_split/65526/products_13286537_image1_original.jpg.ashx?width=218" TargetMode="External"/><Relationship Id="rId28" Type="http://schemas.openxmlformats.org/officeDocument/2006/relationships/image" Target="../media/image28.jpeg"/><Relationship Id="rId49" Type="http://schemas.openxmlformats.org/officeDocument/2006/relationships/image" Target="http://media.showroomprive.com/v2/images_content_split/65526/products_13286488_image2_original.jpg.ashx?width=218" TargetMode="External"/><Relationship Id="rId114" Type="http://schemas.openxmlformats.org/officeDocument/2006/relationships/image" Target="http://media.showroomprive.com/v2/images_content_split/65526/products_13286486_image1_original.jpg.ashx?width=218" TargetMode="External"/><Relationship Id="rId275" Type="http://schemas.openxmlformats.org/officeDocument/2006/relationships/image" Target="http://media.showroomprive.com/v2/images_content_split/65526/products_13286436_image2_original.jpg.ashx?width=218" TargetMode="External"/><Relationship Id="rId296" Type="http://schemas.openxmlformats.org/officeDocument/2006/relationships/image" Target="http://media.showroomprive.com/v2/images_content_split/65526/products_13286418_image1_original.jpg.ashx?width=218" TargetMode="External"/><Relationship Id="rId300" Type="http://schemas.openxmlformats.org/officeDocument/2006/relationships/image" Target="../media/image36.jpeg"/><Relationship Id="rId60" Type="http://schemas.openxmlformats.org/officeDocument/2006/relationships/image" Target="http://media.showroomprive.com/v2/images_content_split/65526/products_13286567_image1_original.jpg.ashx?width=218" TargetMode="External"/><Relationship Id="rId81" Type="http://schemas.openxmlformats.org/officeDocument/2006/relationships/image" Target="http://media.showroomprive.com/v2/images_content_split/65526/products_13286467_image2_original.jpg.ashx?width=218" TargetMode="External"/><Relationship Id="rId135" Type="http://schemas.openxmlformats.org/officeDocument/2006/relationships/image" Target="http://media.showroomprive.com/v2/images_content_split/65526/products_13286585_image2_original.jpg.ashx?width=218" TargetMode="External"/><Relationship Id="rId156" Type="http://schemas.openxmlformats.org/officeDocument/2006/relationships/image" Target="http://media.showroomprive.com/v2/images_content_split/65526/products_13286535_image1_original.jpg.ashx?width=218" TargetMode="External"/><Relationship Id="rId177" Type="http://schemas.openxmlformats.org/officeDocument/2006/relationships/image" Target="http://media.showroomprive.com/v2/images_content_split/65526/products_13286504_image2_original.jpg.ashx?width=218" TargetMode="External"/><Relationship Id="rId198" Type="http://schemas.openxmlformats.org/officeDocument/2006/relationships/image" Target="http://media.showroomprive.com/v2/images_content_split/65526/products_13286453_image1_original.jpg.ashx?width=218" TargetMode="External"/><Relationship Id="rId202" Type="http://schemas.openxmlformats.org/officeDocument/2006/relationships/image" Target="http://media.showroomprive.com/v2/images_content_split/65526/products_13286459_image1_original.jpg.ashx?width=218" TargetMode="External"/><Relationship Id="rId223" Type="http://schemas.openxmlformats.org/officeDocument/2006/relationships/image" Target="http://media.showroomprive.com/v2/images_content_split/65526/products_13286594_image2_original.jpg.ashx?width=218" TargetMode="External"/><Relationship Id="rId244" Type="http://schemas.openxmlformats.org/officeDocument/2006/relationships/image" Target="http://media.showroomprive.com/v2/images_content_split/65526/products_13286609_image1_original.jpg.ashx?width=218" TargetMode="External"/><Relationship Id="rId18" Type="http://schemas.openxmlformats.org/officeDocument/2006/relationships/image" Target="../media/image18.jpeg"/><Relationship Id="rId39" Type="http://schemas.openxmlformats.org/officeDocument/2006/relationships/image" Target="http://media.showroomprive.com/v2/images_content_split/65526/products_13286577_image2_original.jpg.ashx?width=218" TargetMode="External"/><Relationship Id="rId265" Type="http://schemas.openxmlformats.org/officeDocument/2006/relationships/image" Target="http://media.showroomprive.com/v2/images_content_split/65526/products_13286426_image2_original.jpg.ashx?width=218" TargetMode="External"/><Relationship Id="rId286" Type="http://schemas.openxmlformats.org/officeDocument/2006/relationships/image" Target="http://media.showroomprive.com/v2/images_content_split/65526/products_13286401_image1_original.jpg.ashx?width=218" TargetMode="External"/><Relationship Id="rId50" Type="http://schemas.openxmlformats.org/officeDocument/2006/relationships/image" Target="http://media.showroomprive.com/v2/images_content_split/65526/products_13286478_image1_original.jpg.ashx?width=218" TargetMode="External"/><Relationship Id="rId104" Type="http://schemas.openxmlformats.org/officeDocument/2006/relationships/image" Target="http://media.showroomprive.com/v2/images_content_split/65526/products_13286494_image1_original.jpg.ashx?width=218" TargetMode="External"/><Relationship Id="rId125" Type="http://schemas.openxmlformats.org/officeDocument/2006/relationships/image" Target="http://media.showroomprive.com/v2/images_content_split/65526/products_13286587_image2_original.jpg.ashx?width=218" TargetMode="External"/><Relationship Id="rId146" Type="http://schemas.openxmlformats.org/officeDocument/2006/relationships/image" Target="http://media.showroomprive.com/v2/images_content_split/65526/products_13286490_image1_original.jpg.ashx?width=218" TargetMode="External"/><Relationship Id="rId167" Type="http://schemas.openxmlformats.org/officeDocument/2006/relationships/image" Target="http://media.showroomprive.com/v2/images_content_split/65526/products_13286505_image2_original.jpg.ashx?width=218" TargetMode="External"/><Relationship Id="rId188" Type="http://schemas.openxmlformats.org/officeDocument/2006/relationships/image" Target="http://media.showroomprive.com/v2/images_content_split/65526/products_13286518_image1_original.jpg.ashx?width=218" TargetMode="External"/><Relationship Id="rId71" Type="http://schemas.openxmlformats.org/officeDocument/2006/relationships/image" Target="http://media.showroomprive.com/v2/images_content_split/65526/products_13286596_image2_original.jpg.ashx?width=218" TargetMode="External"/><Relationship Id="rId92" Type="http://schemas.openxmlformats.org/officeDocument/2006/relationships/image" Target="http://media.showroomprive.com/v2/images_content_split/65526/products_13286477_image2_original.jpg.ashx?width=218" TargetMode="External"/><Relationship Id="rId213" Type="http://schemas.openxmlformats.org/officeDocument/2006/relationships/image" Target="http://media.showroomprive.com/v2/images_content_split/65526/products_13286530_image2_original.jpg.ashx?width=218" TargetMode="External"/><Relationship Id="rId234" Type="http://schemas.openxmlformats.org/officeDocument/2006/relationships/image" Target="http://media.showroomprive.com/v2/images_content_split/65526/products_13286607_image1_original.jpg.ashx?width=218" TargetMode="External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http://media.showroomprive.com/v2/images_content_split/65526/products_13286537_image2_original.jpg.ashx?width=218" TargetMode="External"/><Relationship Id="rId276" Type="http://schemas.openxmlformats.org/officeDocument/2006/relationships/image" Target="http://media.showroomprive.com/v2/images_content_split/65526/products_13286437_image1_original.jpg.ashx?width=218" TargetMode="External"/><Relationship Id="rId297" Type="http://schemas.openxmlformats.org/officeDocument/2006/relationships/image" Target="http://media.showroomprive.com/v2/images_content_split/65526/products_13286418_image2_original.jpg.ashx?width=218" TargetMode="External"/><Relationship Id="rId40" Type="http://schemas.openxmlformats.org/officeDocument/2006/relationships/image" Target="http://media.showroomprive.com/v2/images_content_split/65526/products_13286578_image1_original.jpg.ashx?width=218" TargetMode="External"/><Relationship Id="rId115" Type="http://schemas.openxmlformats.org/officeDocument/2006/relationships/image" Target="http://media.showroomprive.com/v2/images_content_split/65526/products_13286486_image2_original.jpg.ashx?width=218" TargetMode="External"/><Relationship Id="rId136" Type="http://schemas.openxmlformats.org/officeDocument/2006/relationships/image" Target="http://media.showroomprive.com/v2/images_content_split/65526/products_13286586_image1_original.jpg.ashx?width=218" TargetMode="External"/><Relationship Id="rId157" Type="http://schemas.openxmlformats.org/officeDocument/2006/relationships/image" Target="http://media.showroomprive.com/v2/images_content_split/65526/products_13286535_image2_original.jpg.ashx?width=218" TargetMode="External"/><Relationship Id="rId178" Type="http://schemas.openxmlformats.org/officeDocument/2006/relationships/image" Target="http://media.showroomprive.com/v2/images_content_split/65526/products_13286568_image1_original.jpg.ashx?width=218" TargetMode="External"/><Relationship Id="rId301" Type="http://schemas.openxmlformats.org/officeDocument/2006/relationships/image" Target="http://media.showroomprive.com/v2/images_content_split/65526/products_13286508_image1_original.jpg.ashx?width=218" TargetMode="External"/><Relationship Id="rId61" Type="http://schemas.openxmlformats.org/officeDocument/2006/relationships/image" Target="http://media.showroomprive.com/v2/images_content_split/65526/products_13286567_image2_original.jpg.ashx?width=218" TargetMode="External"/><Relationship Id="rId82" Type="http://schemas.openxmlformats.org/officeDocument/2006/relationships/image" Target="http://media.showroomprive.com/v2/images_content_split/65526/products_13286469_image1_original.jpg.ashx?width=218" TargetMode="External"/><Relationship Id="rId199" Type="http://schemas.openxmlformats.org/officeDocument/2006/relationships/image" Target="http://media.showroomprive.com/v2/images_content_split/65526/products_13286453_image2_original.jpg.ashx?width=218" TargetMode="External"/><Relationship Id="rId203" Type="http://schemas.openxmlformats.org/officeDocument/2006/relationships/image" Target="http://media.showroomprive.com/v2/images_content_split/65526/products_13286459_image2_original.jpg.ashx?width=218" TargetMode="External"/><Relationship Id="rId19" Type="http://schemas.openxmlformats.org/officeDocument/2006/relationships/image" Target="../media/image19.jpeg"/><Relationship Id="rId224" Type="http://schemas.openxmlformats.org/officeDocument/2006/relationships/image" Target="http://media.showroomprive.com/v2/images_content_split/65526/products_13286605_image1_original.jpg.ashx?width=218" TargetMode="External"/><Relationship Id="rId245" Type="http://schemas.openxmlformats.org/officeDocument/2006/relationships/image" Target="http://media.showroomprive.com/v2/images_content_split/65526/products_13286609_image2_original.jpg.ashx?width=218" TargetMode="External"/><Relationship Id="rId266" Type="http://schemas.openxmlformats.org/officeDocument/2006/relationships/image" Target="http://media.showroomprive.com/v2/images_content_split/65526/products_13286427_image1_original.jpg.ashx?width=218" TargetMode="External"/><Relationship Id="rId287" Type="http://schemas.openxmlformats.org/officeDocument/2006/relationships/image" Target="http://media.showroomprive.com/v2/images_content_split/65526/products_13286401_image2_original.jpg.ashx?width=218" TargetMode="External"/><Relationship Id="rId30" Type="http://schemas.openxmlformats.org/officeDocument/2006/relationships/image" Target="../media/image30.jpeg"/><Relationship Id="rId105" Type="http://schemas.openxmlformats.org/officeDocument/2006/relationships/image" Target="http://media.showroomprive.com/v2/images_content_split/65526/products_13286494_image2_original.jpg.ashx?width=218" TargetMode="External"/><Relationship Id="rId126" Type="http://schemas.openxmlformats.org/officeDocument/2006/relationships/image" Target="http://media.showroomprive.com/v2/images_content_split/65526/products_13286588_image1_original.jpg.ashx?width=218" TargetMode="External"/><Relationship Id="rId147" Type="http://schemas.openxmlformats.org/officeDocument/2006/relationships/image" Target="http://media.showroomprive.com/v2/images_content_split/65526/products_13286490_image2_original.jpg.ashx?width=218" TargetMode="External"/><Relationship Id="rId168" Type="http://schemas.openxmlformats.org/officeDocument/2006/relationships/image" Target="http://media.showroomprive.com/v2/images_content_split/65526/products_13286522_image1_original.jpg.ashx?width=218" TargetMode="External"/><Relationship Id="rId51" Type="http://schemas.openxmlformats.org/officeDocument/2006/relationships/image" Target="http://media.showroomprive.com/v2/images_content_split/65526/products_13286478_image2_original.jpg.ashx?width=218" TargetMode="External"/><Relationship Id="rId72" Type="http://schemas.openxmlformats.org/officeDocument/2006/relationships/image" Target="http://media.showroomprive.com/v2/images_content_split/65526/products_13286597_image1_original.jpg.ashx?width=218" TargetMode="External"/><Relationship Id="rId93" Type="http://schemas.openxmlformats.org/officeDocument/2006/relationships/image" Target="http://media.showroomprive.com/v2/images_content_split/65526/products_13286477_image1_original.jpg.ashx?width=218" TargetMode="External"/><Relationship Id="rId189" Type="http://schemas.openxmlformats.org/officeDocument/2006/relationships/image" Target="http://media.showroomprive.com/v2/images_content_split/65526/products_13286518_image2_original.jpg.ashx?width=218" TargetMode="External"/><Relationship Id="rId3" Type="http://schemas.openxmlformats.org/officeDocument/2006/relationships/image" Target="../media/image3.jpeg"/><Relationship Id="rId214" Type="http://schemas.openxmlformats.org/officeDocument/2006/relationships/image" Target="http://media.showroomprive.com/v2/images_content_split/65526/products_13286531_image1_original.jpg.ashx?width=218" TargetMode="External"/><Relationship Id="rId235" Type="http://schemas.openxmlformats.org/officeDocument/2006/relationships/image" Target="http://media.showroomprive.com/v2/images_content_split/65526/products_13286607_image2_original.jpg.ashx?width=218" TargetMode="External"/><Relationship Id="rId256" Type="http://schemas.openxmlformats.org/officeDocument/2006/relationships/image" Target="http://media.showroomprive.com/v2/images_content_split/65526/products_13286439_image1_original.jpg.ashx?width=218" TargetMode="External"/><Relationship Id="rId277" Type="http://schemas.openxmlformats.org/officeDocument/2006/relationships/image" Target="http://media.showroomprive.com/v2/images_content_split/65526/products_13286437_image2_original.jpg.ashx?width=218" TargetMode="External"/><Relationship Id="rId298" Type="http://schemas.openxmlformats.org/officeDocument/2006/relationships/image" Target="http://media.showroomprive.com/v2/images_content_split/65526/products_13286502_image1_original.jpg.ashx?width=218" TargetMode="External"/><Relationship Id="rId116" Type="http://schemas.openxmlformats.org/officeDocument/2006/relationships/image" Target="http://media.showroomprive.com/v2/images_content_split/65526/products_13286493_image1_original.jpg.ashx?width=218" TargetMode="External"/><Relationship Id="rId137" Type="http://schemas.openxmlformats.org/officeDocument/2006/relationships/image" Target="http://media.showroomprive.com/v2/images_content_split/65526/products_13286586_image2_original.jpg.ashx?width=218" TargetMode="External"/><Relationship Id="rId158" Type="http://schemas.openxmlformats.org/officeDocument/2006/relationships/image" Target="http://media.showroomprive.com/v2/images_content_split/65526/products_13286542_image1_original.jpg.ashx?width=218" TargetMode="External"/><Relationship Id="rId302" Type="http://schemas.openxmlformats.org/officeDocument/2006/relationships/image" Target="http://media.showroomprive.com/v2/images_content_split/65526/products_13286508_image2_original.jpg.ashx?width=218" TargetMode="External"/><Relationship Id="rId20" Type="http://schemas.openxmlformats.org/officeDocument/2006/relationships/image" Target="../media/image20.jpg"/><Relationship Id="rId41" Type="http://schemas.openxmlformats.org/officeDocument/2006/relationships/image" Target="http://media.showroomprive.com/v2/images_content_split/65526/products_13286578_image2_original.jpg.ashx?width=218" TargetMode="External"/><Relationship Id="rId62" Type="http://schemas.openxmlformats.org/officeDocument/2006/relationships/image" Target="http://media.showroomprive.com/v2/images_content_split/65526/products_13286574_image1_original.jpg.ashx?width=218" TargetMode="External"/><Relationship Id="rId83" Type="http://schemas.openxmlformats.org/officeDocument/2006/relationships/image" Target="http://media.showroomprive.com/v2/images_content_split/65526/products_13286469_image2_original.jpg.ashx?width=218" TargetMode="External"/><Relationship Id="rId179" Type="http://schemas.openxmlformats.org/officeDocument/2006/relationships/image" Target="http://media.showroomprive.com/v2/images_content_split/65526/products_13286568_image2_original.jpg.ashx?width=218" TargetMode="External"/><Relationship Id="rId190" Type="http://schemas.openxmlformats.org/officeDocument/2006/relationships/image" Target="http://media.showroomprive.com/v2/images_content_split/65526/products_13286570_image1_original.jpg.ashx?width=218" TargetMode="External"/><Relationship Id="rId204" Type="http://schemas.openxmlformats.org/officeDocument/2006/relationships/image" Target="http://media.showroomprive.com/v2/images_content_split/65526/products_13286552_image1_original.jpg.ashx?width=218" TargetMode="External"/><Relationship Id="rId225" Type="http://schemas.openxmlformats.org/officeDocument/2006/relationships/image" Target="http://media.showroomprive.com/v2/images_content_split/65526/products_13286605_image2_original.jpg.ashx?width=218" TargetMode="External"/><Relationship Id="rId246" Type="http://schemas.openxmlformats.org/officeDocument/2006/relationships/image" Target="http://media.showroomprive.com/v2/images_content_split/65526/products_13286610_image1_original.jpg.ashx?width=218" TargetMode="External"/><Relationship Id="rId267" Type="http://schemas.openxmlformats.org/officeDocument/2006/relationships/image" Target="http://media.showroomprive.com/v2/images_content_split/65526/products_13286427_image2_original.jpg.ashx?width=218" TargetMode="External"/><Relationship Id="rId288" Type="http://schemas.openxmlformats.org/officeDocument/2006/relationships/image" Target="http://media.showroomprive.com/v2/images_content_split/65526/products_13286409_image1_original.jpg.ashx?width=218" TargetMode="External"/><Relationship Id="rId106" Type="http://schemas.openxmlformats.org/officeDocument/2006/relationships/image" Target="http://media.showroomprive.com/v2/images_content_split/65526/products_13286506_image1_original.jpg.ashx?width=218" TargetMode="External"/><Relationship Id="rId127" Type="http://schemas.openxmlformats.org/officeDocument/2006/relationships/image" Target="http://media.showroomprive.com/v2/images_content_split/65526/products_13286588_image2_original.jpg.ashx?width=218" TargetMode="External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http://media.showroomprive.com/v2/images_content_split/65526/products_13286479_image1_original.jpg.ashx?width=218" TargetMode="External"/><Relationship Id="rId73" Type="http://schemas.openxmlformats.org/officeDocument/2006/relationships/image" Target="http://media.showroomprive.com/v2/images_content_split/65526/products_13286597_image2_original.jpg.ashx?width=218" TargetMode="External"/><Relationship Id="rId94" Type="http://schemas.openxmlformats.org/officeDocument/2006/relationships/image" Target="http://media.showroomprive.com/v2/images_content_split/65526/products_13286481_image1_original.jpg.ashx?width=218" TargetMode="External"/><Relationship Id="rId148" Type="http://schemas.openxmlformats.org/officeDocument/2006/relationships/image" Target="http://media.showroomprive.com/v2/images_content_split/65526/products_13286495_image1_original.jpg.ashx?width=218" TargetMode="External"/><Relationship Id="rId169" Type="http://schemas.openxmlformats.org/officeDocument/2006/relationships/image" Target="http://media.showroomprive.com/v2/images_content_split/65526/products_13286522_image2_original.jpg.ashx?width=218" TargetMode="External"/><Relationship Id="rId4" Type="http://schemas.openxmlformats.org/officeDocument/2006/relationships/image" Target="../media/image4.jpeg"/><Relationship Id="rId180" Type="http://schemas.openxmlformats.org/officeDocument/2006/relationships/image" Target="http://media.showroomprive.com/v2/images_content_split/65526/products_13286569_image1_original.jpg.ashx?width=218" TargetMode="External"/><Relationship Id="rId215" Type="http://schemas.openxmlformats.org/officeDocument/2006/relationships/image" Target="http://media.showroomprive.com/v2/images_content_split/65526/products_13286531_image2_original.jpg.ashx?width=218" TargetMode="External"/><Relationship Id="rId236" Type="http://schemas.openxmlformats.org/officeDocument/2006/relationships/image" Target="http://media.showroomprive.com/v2/images_content_split/65526/products_13286422_image1_original.jpg.ashx?width=218" TargetMode="External"/><Relationship Id="rId257" Type="http://schemas.openxmlformats.org/officeDocument/2006/relationships/image" Target="http://media.showroomprive.com/v2/images_content_split/65526/products_13286439_image2_original.jpg.ashx?width=218" TargetMode="External"/><Relationship Id="rId278" Type="http://schemas.openxmlformats.org/officeDocument/2006/relationships/image" Target="http://media.showroomprive.com/v2/images_content_split/65526/products_13286624_image1_original.jpg.ashx?width=218" TargetMode="External"/><Relationship Id="rId303" Type="http://schemas.openxmlformats.org/officeDocument/2006/relationships/image" Target="../media/image37.jpeg"/><Relationship Id="rId42" Type="http://schemas.openxmlformats.org/officeDocument/2006/relationships/image" Target="http://media.showroomprive.com/v2/images_content_split/65526/products_13286579_image1_original.jpg.ashx?width=218" TargetMode="External"/><Relationship Id="rId84" Type="http://schemas.openxmlformats.org/officeDocument/2006/relationships/image" Target="http://media.showroomprive.com/v2/images_content_split/65526/products_13286470_image1_original.jpg.ashx?width=218" TargetMode="External"/><Relationship Id="rId138" Type="http://schemas.openxmlformats.org/officeDocument/2006/relationships/image" Target="http://media.showroomprive.com/v2/images_content_split/65526/products_13286524_image1_original.jpg.ashx?width=218" TargetMode="External"/><Relationship Id="rId191" Type="http://schemas.openxmlformats.org/officeDocument/2006/relationships/image" Target="http://media.showroomprive.com/v2/images_content_split/65526/products_13286570_image2_original.jpg.ashx?width=218" TargetMode="External"/><Relationship Id="rId205" Type="http://schemas.openxmlformats.org/officeDocument/2006/relationships/image" Target="http://media.showroomprive.com/v2/images_content_split/65526/products_13286552_image2_original.jpg.ashx?width=218" TargetMode="External"/><Relationship Id="rId247" Type="http://schemas.openxmlformats.org/officeDocument/2006/relationships/image" Target="http://media.showroomprive.com/v2/images_content_split/65526/products_13286610_image2_original.jpg.ashx?width=218" TargetMode="External"/><Relationship Id="rId107" Type="http://schemas.openxmlformats.org/officeDocument/2006/relationships/image" Target="http://media.showroomprive.com/v2/images_content_split/65526/products_13286506_image2_original.jpg.ashx?width=218" TargetMode="External"/><Relationship Id="rId289" Type="http://schemas.openxmlformats.org/officeDocument/2006/relationships/image" Target="http://media.showroomprive.com/v2/images_content_split/65526/products_13286409_image2_original.jpg.ashx?width=218" TargetMode="External"/><Relationship Id="rId11" Type="http://schemas.openxmlformats.org/officeDocument/2006/relationships/image" Target="../media/image11.jpeg"/><Relationship Id="rId53" Type="http://schemas.openxmlformats.org/officeDocument/2006/relationships/image" Target="http://media.showroomprive.com/v2/images_content_split/65526/products_13286479_image2_original.jpg.ashx?width=218" TargetMode="External"/><Relationship Id="rId149" Type="http://schemas.openxmlformats.org/officeDocument/2006/relationships/image" Target="http://media.showroomprive.com/v2/images_content_split/65526/products_13286495_image2_original.jpg.ashx?width=218" TargetMode="External"/><Relationship Id="rId95" Type="http://schemas.openxmlformats.org/officeDocument/2006/relationships/image" Target="http://media.showroomprive.com/v2/images_content_split/65526/products_13286481_image2_original.jpg.ashx?width=218" TargetMode="External"/><Relationship Id="rId160" Type="http://schemas.openxmlformats.org/officeDocument/2006/relationships/image" Target="http://media.showroomprive.com/v2/images_content_split/65526/products_13286536_image1_original.jpg.ashx?width=218" TargetMode="External"/><Relationship Id="rId216" Type="http://schemas.openxmlformats.org/officeDocument/2006/relationships/image" Target="http://media.showroomprive.com/v2/images_content_split/65526/products_13286534_image1_original.jpg.ashx?width=218" TargetMode="External"/><Relationship Id="rId258" Type="http://schemas.openxmlformats.org/officeDocument/2006/relationships/image" Target="http://media.showroomprive.com/v2/images_content_split/65526/products_13286445_image1_original.jpg.ashx?width=218" TargetMode="External"/><Relationship Id="rId22" Type="http://schemas.openxmlformats.org/officeDocument/2006/relationships/image" Target="../media/image22.jpeg"/><Relationship Id="rId64" Type="http://schemas.openxmlformats.org/officeDocument/2006/relationships/image" Target="http://media.showroomprive.com/v2/images_content_split/65526/products_13286592_image1_original.jpg.ashx?width=218" TargetMode="External"/><Relationship Id="rId118" Type="http://schemas.openxmlformats.org/officeDocument/2006/relationships/image" Target="http://media.showroomprive.com/v2/images_content_split/65526/products_13286507_image1_original.jpg.ashx?width=218" TargetMode="External"/><Relationship Id="rId171" Type="http://schemas.openxmlformats.org/officeDocument/2006/relationships/image" Target="http://media.showroomprive.com/v2/images_content_split/65526/products_13286541_image2_original.jpg.ashx?width=218" TargetMode="External"/><Relationship Id="rId227" Type="http://schemas.openxmlformats.org/officeDocument/2006/relationships/image" Target="http://media.showroomprive.com/v2/images_content_split/65526/products_13286601_image2_original.jpg.ashx?width=218" TargetMode="External"/><Relationship Id="rId269" Type="http://schemas.openxmlformats.org/officeDocument/2006/relationships/image" Target="http://media.showroomprive.com/v2/images_content_split/65526/products_13286465_image2_original.jpg.ashx?width=218" TargetMode="External"/><Relationship Id="rId33" Type="http://schemas.openxmlformats.org/officeDocument/2006/relationships/image" Target="../media/image33.jpeg"/><Relationship Id="rId129" Type="http://schemas.openxmlformats.org/officeDocument/2006/relationships/image" Target="http://media.showroomprive.com/v2/images_content_split/65526/products_13286589_image2_original.jpg.ashx?width=218" TargetMode="External"/><Relationship Id="rId280" Type="http://schemas.openxmlformats.org/officeDocument/2006/relationships/image" Target="http://media.showroomprive.com/v2/images_content_split/65526/products_13286509_image1_original.jpg.ashx?width=218" TargetMode="External"/><Relationship Id="rId75" Type="http://schemas.openxmlformats.org/officeDocument/2006/relationships/image" Target="http://media.showroomprive.com/v2/images_content_split/65526/products_13286598_image2_original.jpg.ashx?width=218" TargetMode="External"/><Relationship Id="rId140" Type="http://schemas.openxmlformats.org/officeDocument/2006/relationships/image" Target="http://media.showroomprive.com/v2/images_content_split/65526/products_13286496_image1_original.jpg.ashx?width=218" TargetMode="External"/><Relationship Id="rId182" Type="http://schemas.openxmlformats.org/officeDocument/2006/relationships/image" Target="http://media.showroomprive.com/v2/images_content_split/65526/products_13286471_image1_original.jpg.ashx?width=218" TargetMode="External"/><Relationship Id="rId6" Type="http://schemas.openxmlformats.org/officeDocument/2006/relationships/image" Target="../media/image6.jpeg"/><Relationship Id="rId238" Type="http://schemas.openxmlformats.org/officeDocument/2006/relationships/image" Target="http://media.showroomprive.com/v2/images_content_split/65526/products_13286503_image1_original.jpg.ashx?width=218" TargetMode="External"/><Relationship Id="rId291" Type="http://schemas.openxmlformats.org/officeDocument/2006/relationships/image" Target="http://media.showroomprive.com/v2/images_content_split/65526/products_13286411_image2_original.jpg.ashx?width=218" TargetMode="External"/><Relationship Id="rId305" Type="http://schemas.openxmlformats.org/officeDocument/2006/relationships/image" Target="http://media.showroomprive.com/v2/images_content_split/65526/products_13286458_image1_original.jpg.ashx?width=21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323041</xdr:colOff>
      <xdr:row>9</xdr:row>
      <xdr:rowOff>47625</xdr:rowOff>
    </xdr:from>
    <xdr:to>
      <xdr:col>1</xdr:col>
      <xdr:colOff>1724834</xdr:colOff>
      <xdr:row>9</xdr:row>
      <xdr:rowOff>1762125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F32E954-F811-4370-A6BC-C2E096533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716" y="26260425"/>
          <a:ext cx="1401793" cy="1714500"/>
        </a:xfrm>
        <a:prstGeom prst="rect">
          <a:avLst/>
        </a:prstGeom>
      </xdr:spPr>
    </xdr:pic>
    <xdr:clientData/>
  </xdr:twoCellAnchor>
  <xdr:twoCellAnchor>
    <xdr:from>
      <xdr:col>1</xdr:col>
      <xdr:colOff>323041</xdr:colOff>
      <xdr:row>24</xdr:row>
      <xdr:rowOff>47625</xdr:rowOff>
    </xdr:from>
    <xdr:to>
      <xdr:col>1</xdr:col>
      <xdr:colOff>1724834</xdr:colOff>
      <xdr:row>24</xdr:row>
      <xdr:rowOff>1762125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135E320-12DB-4503-B7B2-5B499933B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716" y="68237100"/>
          <a:ext cx="1401793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25</xdr:row>
      <xdr:rowOff>47625</xdr:rowOff>
    </xdr:from>
    <xdr:to>
      <xdr:col>1</xdr:col>
      <xdr:colOff>1881188</xdr:colOff>
      <xdr:row>25</xdr:row>
      <xdr:rowOff>1762125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18C3907-5AB4-4E0C-936F-6D5773110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004685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479532</xdr:colOff>
      <xdr:row>65</xdr:row>
      <xdr:rowOff>47625</xdr:rowOff>
    </xdr:from>
    <xdr:to>
      <xdr:col>1</xdr:col>
      <xdr:colOff>1568344</xdr:colOff>
      <xdr:row>65</xdr:row>
      <xdr:rowOff>1762125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BEB3DA36-24D9-4981-9508-9306EE88B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207" y="295151175"/>
          <a:ext cx="1088812" cy="1714500"/>
        </a:xfrm>
        <a:prstGeom prst="rect">
          <a:avLst/>
        </a:prstGeom>
      </xdr:spPr>
    </xdr:pic>
    <xdr:clientData/>
  </xdr:twoCellAnchor>
  <xdr:twoCellAnchor>
    <xdr:from>
      <xdr:col>1</xdr:col>
      <xdr:colOff>323041</xdr:colOff>
      <xdr:row>77</xdr:row>
      <xdr:rowOff>47625</xdr:rowOff>
    </xdr:from>
    <xdr:to>
      <xdr:col>1</xdr:col>
      <xdr:colOff>1724834</xdr:colOff>
      <xdr:row>77</xdr:row>
      <xdr:rowOff>1762125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79FFC440-124A-4810-BE47-F24B21D12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716" y="329155425"/>
          <a:ext cx="1401793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78</xdr:row>
      <xdr:rowOff>47625</xdr:rowOff>
    </xdr:from>
    <xdr:to>
      <xdr:col>1</xdr:col>
      <xdr:colOff>1881188</xdr:colOff>
      <xdr:row>78</xdr:row>
      <xdr:rowOff>1762125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8ED4A948-146A-4638-A779-57D4E5F31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33096517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452438</xdr:colOff>
      <xdr:row>79</xdr:row>
      <xdr:rowOff>47625</xdr:rowOff>
    </xdr:from>
    <xdr:to>
      <xdr:col>1</xdr:col>
      <xdr:colOff>1595438</xdr:colOff>
      <xdr:row>79</xdr:row>
      <xdr:rowOff>1762125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D14AE81-7ADE-43AA-82BB-042DC8D84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7113" y="338127975"/>
          <a:ext cx="1143000" cy="171450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80</xdr:row>
      <xdr:rowOff>47625</xdr:rowOff>
    </xdr:from>
    <xdr:to>
      <xdr:col>1</xdr:col>
      <xdr:colOff>1666875</xdr:colOff>
      <xdr:row>80</xdr:row>
      <xdr:rowOff>1762125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2B5D8772-D11F-4582-8E92-6B2A65259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339937725"/>
          <a:ext cx="1285875" cy="1714500"/>
        </a:xfrm>
        <a:prstGeom prst="rect">
          <a:avLst/>
        </a:prstGeom>
      </xdr:spPr>
    </xdr:pic>
    <xdr:clientData/>
  </xdr:twoCellAnchor>
  <xdr:twoCellAnchor>
    <xdr:from>
      <xdr:col>1</xdr:col>
      <xdr:colOff>323041</xdr:colOff>
      <xdr:row>83</xdr:row>
      <xdr:rowOff>47625</xdr:rowOff>
    </xdr:from>
    <xdr:to>
      <xdr:col>1</xdr:col>
      <xdr:colOff>1724834</xdr:colOff>
      <xdr:row>83</xdr:row>
      <xdr:rowOff>1762125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FFF5AC67-5D4C-496D-A2F7-E829ECF85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7716" y="350739075"/>
          <a:ext cx="1401793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108</xdr:row>
      <xdr:rowOff>47625</xdr:rowOff>
    </xdr:from>
    <xdr:to>
      <xdr:col>1</xdr:col>
      <xdr:colOff>1881188</xdr:colOff>
      <xdr:row>109</xdr:row>
      <xdr:rowOff>869156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8CC9CE88-A719-4A8C-A5D0-E45C4ACB9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471163650"/>
          <a:ext cx="1714500" cy="1716881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121</xdr:row>
      <xdr:rowOff>47625</xdr:rowOff>
    </xdr:from>
    <xdr:to>
      <xdr:col>1</xdr:col>
      <xdr:colOff>1881188</xdr:colOff>
      <xdr:row>121</xdr:row>
      <xdr:rowOff>1762125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75B6E25-E843-4253-8A42-105EAD0A1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56627077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141</xdr:row>
      <xdr:rowOff>47625</xdr:rowOff>
    </xdr:from>
    <xdr:to>
      <xdr:col>1</xdr:col>
      <xdr:colOff>1881188</xdr:colOff>
      <xdr:row>141</xdr:row>
      <xdr:rowOff>1762125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DCD51D52-EF0B-4AF1-85A4-D04F0E2DD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7161072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142</xdr:row>
      <xdr:rowOff>47625</xdr:rowOff>
    </xdr:from>
    <xdr:to>
      <xdr:col>1</xdr:col>
      <xdr:colOff>1881188</xdr:colOff>
      <xdr:row>142</xdr:row>
      <xdr:rowOff>1762125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FFE6CF12-1579-4188-BB88-91537350E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7703045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144</xdr:row>
      <xdr:rowOff>47625</xdr:rowOff>
    </xdr:from>
    <xdr:to>
      <xdr:col>1</xdr:col>
      <xdr:colOff>1881188</xdr:colOff>
      <xdr:row>144</xdr:row>
      <xdr:rowOff>1762125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7B958FCC-BD24-45F9-98F4-6E8F19A4E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8064995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153</xdr:row>
      <xdr:rowOff>47625</xdr:rowOff>
    </xdr:from>
    <xdr:to>
      <xdr:col>1</xdr:col>
      <xdr:colOff>1881188</xdr:colOff>
      <xdr:row>153</xdr:row>
      <xdr:rowOff>1762125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AFD0B18C-7497-481B-8AFB-1DADEE779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9835692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155</xdr:row>
      <xdr:rowOff>47625</xdr:rowOff>
    </xdr:from>
    <xdr:to>
      <xdr:col>1</xdr:col>
      <xdr:colOff>1881188</xdr:colOff>
      <xdr:row>155</xdr:row>
      <xdr:rowOff>1762125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76B47965-0CA5-4301-88A4-F9F8C8BC7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0197642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157</xdr:row>
      <xdr:rowOff>47625</xdr:rowOff>
    </xdr:from>
    <xdr:to>
      <xdr:col>1</xdr:col>
      <xdr:colOff>1881188</xdr:colOff>
      <xdr:row>157</xdr:row>
      <xdr:rowOff>1762125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A9800FDE-920D-4552-8D1F-042039037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0558640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158</xdr:row>
      <xdr:rowOff>47625</xdr:rowOff>
    </xdr:from>
    <xdr:to>
      <xdr:col>1</xdr:col>
      <xdr:colOff>1881188</xdr:colOff>
      <xdr:row>158</xdr:row>
      <xdr:rowOff>1762125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2D21348C-F179-4F71-8453-FE930D6AA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0739615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159</xdr:row>
      <xdr:rowOff>47625</xdr:rowOff>
    </xdr:from>
    <xdr:to>
      <xdr:col>1</xdr:col>
      <xdr:colOff>1881188</xdr:colOff>
      <xdr:row>159</xdr:row>
      <xdr:rowOff>1762125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CB4BCC7A-916B-4FA0-B550-35A2014FD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0920590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160</xdr:row>
      <xdr:rowOff>47625</xdr:rowOff>
    </xdr:from>
    <xdr:to>
      <xdr:col>1</xdr:col>
      <xdr:colOff>1881188</xdr:colOff>
      <xdr:row>160</xdr:row>
      <xdr:rowOff>1762125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504B942A-59E8-4F87-8814-61F4F447E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1120615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166</xdr:row>
      <xdr:rowOff>47625</xdr:rowOff>
    </xdr:from>
    <xdr:to>
      <xdr:col>1</xdr:col>
      <xdr:colOff>1881188</xdr:colOff>
      <xdr:row>166</xdr:row>
      <xdr:rowOff>1762125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516C70BB-038F-4798-87FB-3CAADEB6B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21978925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448952</xdr:colOff>
      <xdr:row>26</xdr:row>
      <xdr:rowOff>47625</xdr:rowOff>
    </xdr:from>
    <xdr:to>
      <xdr:col>1</xdr:col>
      <xdr:colOff>1598922</xdr:colOff>
      <xdr:row>26</xdr:row>
      <xdr:rowOff>1762125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43AFE0A-C2AF-4A24-B409-0A1D0417B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3627" y="75476100"/>
          <a:ext cx="1149970" cy="1714500"/>
        </a:xfrm>
        <a:prstGeom prst="rect">
          <a:avLst/>
        </a:prstGeom>
      </xdr:spPr>
    </xdr:pic>
    <xdr:clientData/>
  </xdr:twoCellAnchor>
  <xdr:twoCellAnchor>
    <xdr:from>
      <xdr:col>1</xdr:col>
      <xdr:colOff>317229</xdr:colOff>
      <xdr:row>46</xdr:row>
      <xdr:rowOff>47625</xdr:rowOff>
    </xdr:from>
    <xdr:to>
      <xdr:col>1</xdr:col>
      <xdr:colOff>1730646</xdr:colOff>
      <xdr:row>47</xdr:row>
      <xdr:rowOff>869156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8E7E6845-BDE7-422D-90FA-4246594D3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904" y="141636750"/>
          <a:ext cx="1413417" cy="1716881"/>
        </a:xfrm>
        <a:prstGeom prst="rect">
          <a:avLst/>
        </a:prstGeom>
      </xdr:spPr>
    </xdr:pic>
    <xdr:clientData/>
  </xdr:twoCellAnchor>
  <xdr:twoCellAnchor>
    <xdr:from>
      <xdr:col>1</xdr:col>
      <xdr:colOff>377863</xdr:colOff>
      <xdr:row>66</xdr:row>
      <xdr:rowOff>47625</xdr:rowOff>
    </xdr:from>
    <xdr:to>
      <xdr:col>1</xdr:col>
      <xdr:colOff>1670011</xdr:colOff>
      <xdr:row>66</xdr:row>
      <xdr:rowOff>1762125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B4374F5C-DA70-46D5-8457-A23CABC72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38" y="296960925"/>
          <a:ext cx="1292148" cy="1714500"/>
        </a:xfrm>
        <a:prstGeom prst="rect">
          <a:avLst/>
        </a:prstGeom>
      </xdr:spPr>
    </xdr:pic>
    <xdr:clientData/>
  </xdr:twoCellAnchor>
  <xdr:twoCellAnchor>
    <xdr:from>
      <xdr:col>1</xdr:col>
      <xdr:colOff>377863</xdr:colOff>
      <xdr:row>92</xdr:row>
      <xdr:rowOff>35719</xdr:rowOff>
    </xdr:from>
    <xdr:to>
      <xdr:col>1</xdr:col>
      <xdr:colOff>1670011</xdr:colOff>
      <xdr:row>92</xdr:row>
      <xdr:rowOff>1750219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9D4B95CE-3353-437C-9A00-4EEC82370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38" y="400152394"/>
          <a:ext cx="1292148" cy="1714500"/>
        </a:xfrm>
        <a:prstGeom prst="rect">
          <a:avLst/>
        </a:prstGeom>
      </xdr:spPr>
    </xdr:pic>
    <xdr:clientData/>
  </xdr:twoCellAnchor>
  <xdr:twoCellAnchor>
    <xdr:from>
      <xdr:col>1</xdr:col>
      <xdr:colOff>321034</xdr:colOff>
      <xdr:row>99</xdr:row>
      <xdr:rowOff>47625</xdr:rowOff>
    </xdr:from>
    <xdr:to>
      <xdr:col>1</xdr:col>
      <xdr:colOff>1726841</xdr:colOff>
      <xdr:row>100</xdr:row>
      <xdr:rowOff>857250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id="{CAF430F3-E747-464D-9215-7E1458655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709" y="419366700"/>
          <a:ext cx="1405807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143</xdr:row>
      <xdr:rowOff>47625</xdr:rowOff>
    </xdr:from>
    <xdr:to>
      <xdr:col>1</xdr:col>
      <xdr:colOff>1881188</xdr:colOff>
      <xdr:row>143</xdr:row>
      <xdr:rowOff>1762125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9159AEB2-103C-4EBA-A112-110943E05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78840200"/>
          <a:ext cx="1714500" cy="1714500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145</xdr:row>
      <xdr:rowOff>49088</xdr:rowOff>
    </xdr:from>
    <xdr:to>
      <xdr:col>1</xdr:col>
      <xdr:colOff>1881188</xdr:colOff>
      <xdr:row>145</xdr:row>
      <xdr:rowOff>1751134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987C140F-9261-46D6-9923-352635AAE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782461163"/>
          <a:ext cx="1714500" cy="1702046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156</xdr:row>
      <xdr:rowOff>47030</xdr:rowOff>
    </xdr:from>
    <xdr:to>
      <xdr:col>1</xdr:col>
      <xdr:colOff>1881188</xdr:colOff>
      <xdr:row>156</xdr:row>
      <xdr:rowOff>1753207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E207BDC4-E947-46AF-A112-EB3337F79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03785580"/>
          <a:ext cx="1714500" cy="1706177"/>
        </a:xfrm>
        <a:prstGeom prst="rect">
          <a:avLst/>
        </a:prstGeom>
      </xdr:spPr>
    </xdr:pic>
    <xdr:clientData/>
  </xdr:twoCellAnchor>
  <xdr:twoCellAnchor>
    <xdr:from>
      <xdr:col>1</xdr:col>
      <xdr:colOff>166688</xdr:colOff>
      <xdr:row>161</xdr:row>
      <xdr:rowOff>48320</xdr:rowOff>
    </xdr:from>
    <xdr:to>
      <xdr:col>1</xdr:col>
      <xdr:colOff>1881188</xdr:colOff>
      <xdr:row>161</xdr:row>
      <xdr:rowOff>1351838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F47741EA-C5FE-4D7F-86F6-0A5C24E0C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363" y="813016595"/>
          <a:ext cx="1714500" cy="1303518"/>
        </a:xfrm>
        <a:prstGeom prst="rect">
          <a:avLst/>
        </a:prstGeom>
      </xdr:spPr>
    </xdr:pic>
    <xdr:clientData/>
  </xdr:twoCellAnchor>
  <xdr:twoCellAnchor>
    <xdr:from>
      <xdr:col>1</xdr:col>
      <xdr:colOff>107156</xdr:colOff>
      <xdr:row>163</xdr:row>
      <xdr:rowOff>182192</xdr:rowOff>
    </xdr:from>
    <xdr:to>
      <xdr:col>1</xdr:col>
      <xdr:colOff>1990502</xdr:colOff>
      <xdr:row>164</xdr:row>
      <xdr:rowOff>547689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D0544809-46B9-4AAC-BDDA-CED97F80A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831" y="814741142"/>
          <a:ext cx="1883346" cy="994147"/>
        </a:xfrm>
        <a:prstGeom prst="rect">
          <a:avLst/>
        </a:prstGeom>
      </xdr:spPr>
    </xdr:pic>
    <xdr:clientData/>
  </xdr:twoCellAnchor>
  <xdr:twoCellAnchor>
    <xdr:from>
      <xdr:col>1</xdr:col>
      <xdr:colOff>261938</xdr:colOff>
      <xdr:row>148</xdr:row>
      <xdr:rowOff>23812</xdr:rowOff>
    </xdr:from>
    <xdr:to>
      <xdr:col>1</xdr:col>
      <xdr:colOff>1797844</xdr:colOff>
      <xdr:row>148</xdr:row>
      <xdr:rowOff>1732778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C6788420-0C74-4D68-9C3B-EEFCB00D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613" y="786045862"/>
          <a:ext cx="1535906" cy="1708966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149</xdr:row>
      <xdr:rowOff>35718</xdr:rowOff>
    </xdr:from>
    <xdr:to>
      <xdr:col>1</xdr:col>
      <xdr:colOff>1976357</xdr:colOff>
      <xdr:row>149</xdr:row>
      <xdr:rowOff>1333500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E10D3C5E-397D-440E-83FF-7F5598C8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787829418"/>
          <a:ext cx="1928732" cy="1297782"/>
        </a:xfrm>
        <a:prstGeom prst="rect">
          <a:avLst/>
        </a:prstGeom>
      </xdr:spPr>
    </xdr:pic>
    <xdr:clientData/>
  </xdr:twoCellAnchor>
  <xdr:twoCellAnchor>
    <xdr:from>
      <xdr:col>1</xdr:col>
      <xdr:colOff>392906</xdr:colOff>
      <xdr:row>174</xdr:row>
      <xdr:rowOff>47625</xdr:rowOff>
    </xdr:from>
    <xdr:to>
      <xdr:col>1</xdr:col>
      <xdr:colOff>1566222</xdr:colOff>
      <xdr:row>174</xdr:row>
      <xdr:rowOff>1702594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453472E5-1F12-40C3-9AE0-A9583645F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581" y="904541625"/>
          <a:ext cx="1173316" cy="1654969"/>
        </a:xfrm>
        <a:prstGeom prst="rect">
          <a:avLst/>
        </a:prstGeom>
      </xdr:spPr>
    </xdr:pic>
    <xdr:clientData/>
  </xdr:twoCellAnchor>
  <xdr:twoCellAnchor>
    <xdr:from>
      <xdr:col>1</xdr:col>
      <xdr:colOff>1119186</xdr:colOff>
      <xdr:row>0</xdr:row>
      <xdr:rowOff>23812</xdr:rowOff>
    </xdr:from>
    <xdr:to>
      <xdr:col>2</xdr:col>
      <xdr:colOff>1014168</xdr:colOff>
      <xdr:row>1</xdr:row>
      <xdr:rowOff>178593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605E8A8A-3280-4E12-B82C-335746770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6405" y="23812"/>
          <a:ext cx="1942857" cy="476250"/>
        </a:xfrm>
        <a:prstGeom prst="rect">
          <a:avLst/>
        </a:prstGeom>
      </xdr:spPr>
    </xdr:pic>
    <xdr:clientData/>
  </xdr:twoCellAnchor>
  <xdr:twoCellAnchor>
    <xdr:from>
      <xdr:col>1</xdr:col>
      <xdr:colOff>273844</xdr:colOff>
      <xdr:row>3</xdr:row>
      <xdr:rowOff>35719</xdr:rowOff>
    </xdr:from>
    <xdr:to>
      <xdr:col>1</xdr:col>
      <xdr:colOff>1797844</xdr:colOff>
      <xdr:row>3</xdr:row>
      <xdr:rowOff>2321720</xdr:rowOff>
    </xdr:to>
    <xdr:pic>
      <xdr:nvPicPr>
        <xdr:cNvPr id="520" name="Picture 413" descr="http://media.showroomprive.com/v2/images_content_split/65526/products_13286523_image1_original.jpg.ashx?width=218">
          <a:extLst>
            <a:ext uri="{FF2B5EF4-FFF2-40B4-BE49-F238E27FC236}">
              <a16:creationId xmlns:a16="http://schemas.microsoft.com/office/drawing/2014/main" id="{2824696B-108F-4E99-8FFD-C048FB023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04875" y="738188"/>
          <a:ext cx="1524000" cy="228600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3</xdr:row>
      <xdr:rowOff>35719</xdr:rowOff>
    </xdr:from>
    <xdr:to>
      <xdr:col>2</xdr:col>
      <xdr:colOff>1762125</xdr:colOff>
      <xdr:row>3</xdr:row>
      <xdr:rowOff>2321720</xdr:rowOff>
    </xdr:to>
    <xdr:pic>
      <xdr:nvPicPr>
        <xdr:cNvPr id="522" name="Picture 414" descr="http://media.showroomprive.com/v2/images_content_split/65526/products_13286523_image2_original.jpg.ashx?width=218">
          <a:extLst>
            <a:ext uri="{FF2B5EF4-FFF2-40B4-BE49-F238E27FC236}">
              <a16:creationId xmlns:a16="http://schemas.microsoft.com/office/drawing/2014/main" id="{7C8EA196-6D03-43D5-9ECA-F90C8FDD3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17031" y="738188"/>
          <a:ext cx="1524000" cy="228600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4</xdr:row>
      <xdr:rowOff>23812</xdr:rowOff>
    </xdr:from>
    <xdr:to>
      <xdr:col>1</xdr:col>
      <xdr:colOff>1797844</xdr:colOff>
      <xdr:row>4</xdr:row>
      <xdr:rowOff>2345531</xdr:rowOff>
    </xdr:to>
    <xdr:pic>
      <xdr:nvPicPr>
        <xdr:cNvPr id="524" name="Picture 101" descr="http://media.showroomprive.com/v2/images_content_split/65526/products_13286577_image1_original.jpg.ashx?width=218">
          <a:extLst>
            <a:ext uri="{FF2B5EF4-FFF2-40B4-BE49-F238E27FC236}">
              <a16:creationId xmlns:a16="http://schemas.microsoft.com/office/drawing/2014/main" id="{A9EAF9DB-CE25-4AC0-93F3-FAD371362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062" y="3071812"/>
          <a:ext cx="1547813" cy="232171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4</xdr:row>
      <xdr:rowOff>47626</xdr:rowOff>
    </xdr:from>
    <xdr:to>
      <xdr:col>2</xdr:col>
      <xdr:colOff>1766094</xdr:colOff>
      <xdr:row>4</xdr:row>
      <xdr:rowOff>2321719</xdr:rowOff>
    </xdr:to>
    <xdr:pic>
      <xdr:nvPicPr>
        <xdr:cNvPr id="527" name="Picture 102" descr="http://media.showroomprive.com/v2/images_content_split/65526/products_13286577_image2_original.jpg.ashx?width=218">
          <a:extLst>
            <a:ext uri="{FF2B5EF4-FFF2-40B4-BE49-F238E27FC236}">
              <a16:creationId xmlns:a16="http://schemas.microsoft.com/office/drawing/2014/main" id="{EC8CD97F-A540-4098-9FB3-CD56A052F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28938" y="3095626"/>
          <a:ext cx="1516062" cy="227409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5</xdr:row>
      <xdr:rowOff>35719</xdr:rowOff>
    </xdr:from>
    <xdr:to>
      <xdr:col>1</xdr:col>
      <xdr:colOff>1781968</xdr:colOff>
      <xdr:row>5</xdr:row>
      <xdr:rowOff>2333625</xdr:rowOff>
    </xdr:to>
    <xdr:pic>
      <xdr:nvPicPr>
        <xdr:cNvPr id="528" name="Picture 103" descr="http://media.showroomprive.com/v2/images_content_split/65526/products_13286578_image1_original.jpg.ashx?width=218">
          <a:extLst>
            <a:ext uri="{FF2B5EF4-FFF2-40B4-BE49-F238E27FC236}">
              <a16:creationId xmlns:a16="http://schemas.microsoft.com/office/drawing/2014/main" id="{611E4D8B-F4C3-43E4-992E-DE406B99D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062" y="5441157"/>
          <a:ext cx="1531937" cy="229790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226219</xdr:colOff>
      <xdr:row>5</xdr:row>
      <xdr:rowOff>35719</xdr:rowOff>
    </xdr:from>
    <xdr:to>
      <xdr:col>2</xdr:col>
      <xdr:colOff>1762125</xdr:colOff>
      <xdr:row>5</xdr:row>
      <xdr:rowOff>2339577</xdr:rowOff>
    </xdr:to>
    <xdr:pic>
      <xdr:nvPicPr>
        <xdr:cNvPr id="529" name="Picture 104" descr="http://media.showroomprive.com/v2/images_content_split/65526/products_13286578_image2_original.jpg.ashx?width=218">
          <a:extLst>
            <a:ext uri="{FF2B5EF4-FFF2-40B4-BE49-F238E27FC236}">
              <a16:creationId xmlns:a16="http://schemas.microsoft.com/office/drawing/2014/main" id="{59040985-8E2D-4A6D-8CF5-910EA94EF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05125" y="5441157"/>
          <a:ext cx="1535906" cy="2303858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6</xdr:row>
      <xdr:rowOff>23814</xdr:rowOff>
    </xdr:from>
    <xdr:to>
      <xdr:col>1</xdr:col>
      <xdr:colOff>1781970</xdr:colOff>
      <xdr:row>6</xdr:row>
      <xdr:rowOff>2321720</xdr:rowOff>
    </xdr:to>
    <xdr:pic>
      <xdr:nvPicPr>
        <xdr:cNvPr id="530" name="Picture 105" descr="http://media.showroomprive.com/v2/images_content_split/65526/products_13286579_image1_original.jpg.ashx?width=218">
          <a:extLst>
            <a:ext uri="{FF2B5EF4-FFF2-40B4-BE49-F238E27FC236}">
              <a16:creationId xmlns:a16="http://schemas.microsoft.com/office/drawing/2014/main" id="{AE3A0E85-E6D2-4239-BC15-A7102182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063" y="7786689"/>
          <a:ext cx="1531938" cy="229790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6</xdr:row>
      <xdr:rowOff>23814</xdr:rowOff>
    </xdr:from>
    <xdr:to>
      <xdr:col>2</xdr:col>
      <xdr:colOff>1778000</xdr:colOff>
      <xdr:row>6</xdr:row>
      <xdr:rowOff>2333626</xdr:rowOff>
    </xdr:to>
    <xdr:pic>
      <xdr:nvPicPr>
        <xdr:cNvPr id="531" name="Picture 106" descr="http://media.showroomprive.com/v2/images_content_split/65526/products_13286579_image2_original.jpg.ashx?width=218">
          <a:extLst>
            <a:ext uri="{FF2B5EF4-FFF2-40B4-BE49-F238E27FC236}">
              <a16:creationId xmlns:a16="http://schemas.microsoft.com/office/drawing/2014/main" id="{6A30A4B1-8342-45F2-9954-F0FB3E84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17031" y="7786689"/>
          <a:ext cx="1539875" cy="230981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7</xdr:row>
      <xdr:rowOff>23814</xdr:rowOff>
    </xdr:from>
    <xdr:to>
      <xdr:col>1</xdr:col>
      <xdr:colOff>1781970</xdr:colOff>
      <xdr:row>7</xdr:row>
      <xdr:rowOff>2321720</xdr:rowOff>
    </xdr:to>
    <xdr:pic>
      <xdr:nvPicPr>
        <xdr:cNvPr id="532" name="Picture 107" descr="http://media.showroomprive.com/v2/images_content_split/65526/products_13286580_image1_original.jpg.ashx?width=218">
          <a:extLst>
            <a:ext uri="{FF2B5EF4-FFF2-40B4-BE49-F238E27FC236}">
              <a16:creationId xmlns:a16="http://schemas.microsoft.com/office/drawing/2014/main" id="{253CC071-7471-4852-98CB-EF71F2F54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063" y="10144127"/>
          <a:ext cx="1531938" cy="229790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7</xdr:row>
      <xdr:rowOff>23813</xdr:rowOff>
    </xdr:from>
    <xdr:to>
      <xdr:col>2</xdr:col>
      <xdr:colOff>1789907</xdr:colOff>
      <xdr:row>7</xdr:row>
      <xdr:rowOff>2333625</xdr:rowOff>
    </xdr:to>
    <xdr:pic>
      <xdr:nvPicPr>
        <xdr:cNvPr id="533" name="Picture 108" descr="http://media.showroomprive.com/v2/images_content_split/65526/products_13286580_image2_original.jpg.ashx?width=218">
          <a:extLst>
            <a:ext uri="{FF2B5EF4-FFF2-40B4-BE49-F238E27FC236}">
              <a16:creationId xmlns:a16="http://schemas.microsoft.com/office/drawing/2014/main" id="{6115BA5A-F94C-40D1-B655-90E4DC96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928938" y="10144126"/>
          <a:ext cx="1539875" cy="2309812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</xdr:row>
      <xdr:rowOff>23813</xdr:rowOff>
    </xdr:from>
    <xdr:to>
      <xdr:col>1</xdr:col>
      <xdr:colOff>1768293</xdr:colOff>
      <xdr:row>8</xdr:row>
      <xdr:rowOff>2345532</xdr:rowOff>
    </xdr:to>
    <xdr:pic>
      <xdr:nvPicPr>
        <xdr:cNvPr id="534" name="Picture 403" descr="http://media.showroomprive.com/v2/images_content_split/65526/products_13286517_image1_original.jpg.ashx?width=218">
          <a:extLst>
            <a:ext uri="{FF2B5EF4-FFF2-40B4-BE49-F238E27FC236}">
              <a16:creationId xmlns:a16="http://schemas.microsoft.com/office/drawing/2014/main" id="{3AEEF690-DE2C-4E12-9DB9-1F3EC044E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12501563"/>
          <a:ext cx="1482543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8</xdr:row>
      <xdr:rowOff>35719</xdr:rowOff>
    </xdr:from>
    <xdr:to>
      <xdr:col>2</xdr:col>
      <xdr:colOff>1784502</xdr:colOff>
      <xdr:row>8</xdr:row>
      <xdr:rowOff>2345531</xdr:rowOff>
    </xdr:to>
    <xdr:pic>
      <xdr:nvPicPr>
        <xdr:cNvPr id="535" name="Picture 404" descr="http://media.showroomprive.com/v2/images_content_split/65526/products_13286517_image2_original.jpg.ashx?width=218">
          <a:extLst>
            <a:ext uri="{FF2B5EF4-FFF2-40B4-BE49-F238E27FC236}">
              <a16:creationId xmlns:a16="http://schemas.microsoft.com/office/drawing/2014/main" id="{69338CAE-754A-45AB-87C2-8B706F2CA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8" y="12513469"/>
          <a:ext cx="1474940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10</xdr:row>
      <xdr:rowOff>35718</xdr:rowOff>
    </xdr:from>
    <xdr:to>
      <xdr:col>1</xdr:col>
      <xdr:colOff>1769905</xdr:colOff>
      <xdr:row>10</xdr:row>
      <xdr:rowOff>2357437</xdr:rowOff>
    </xdr:to>
    <xdr:pic>
      <xdr:nvPicPr>
        <xdr:cNvPr id="536" name="Picture 351" descr="http://media.showroomprive.com/v2/images_content_split/65526/products_13286488_image1_original.jpg.ashx?width=218">
          <a:extLst>
            <a:ext uri="{FF2B5EF4-FFF2-40B4-BE49-F238E27FC236}">
              <a16:creationId xmlns:a16="http://schemas.microsoft.com/office/drawing/2014/main" id="{4372F00D-FA8C-45EA-AFE9-641D06E5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882812"/>
          <a:ext cx="1496061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10</xdr:row>
      <xdr:rowOff>23813</xdr:rowOff>
    </xdr:from>
    <xdr:to>
      <xdr:col>2</xdr:col>
      <xdr:colOff>1781811</xdr:colOff>
      <xdr:row>10</xdr:row>
      <xdr:rowOff>2345532</xdr:rowOff>
    </xdr:to>
    <xdr:pic>
      <xdr:nvPicPr>
        <xdr:cNvPr id="537" name="Picture 352" descr="http://media.showroomprive.com/v2/images_content_split/65526/products_13286488_image2_original.jpg.ashx?width=218">
          <a:extLst>
            <a:ext uri="{FF2B5EF4-FFF2-40B4-BE49-F238E27FC236}">
              <a16:creationId xmlns:a16="http://schemas.microsoft.com/office/drawing/2014/main" id="{984D94EC-DC53-41E1-8F0A-C195EEAEF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4870907"/>
          <a:ext cx="1496061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309562</xdr:colOff>
      <xdr:row>11</xdr:row>
      <xdr:rowOff>35719</xdr:rowOff>
    </xdr:from>
    <xdr:to>
      <xdr:col>1</xdr:col>
      <xdr:colOff>1774935</xdr:colOff>
      <xdr:row>11</xdr:row>
      <xdr:rowOff>2309812</xdr:rowOff>
    </xdr:to>
    <xdr:pic>
      <xdr:nvPicPr>
        <xdr:cNvPr id="538" name="Picture 333" descr="http://media.showroomprive.com/v2/images_content_split/65526/products_13286478_image1_original.jpg.ashx?width=218">
          <a:extLst>
            <a:ext uri="{FF2B5EF4-FFF2-40B4-BE49-F238E27FC236}">
              <a16:creationId xmlns:a16="http://schemas.microsoft.com/office/drawing/2014/main" id="{ABDCFCBB-8AD5-45DE-B36D-C591F75D7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3" y="17252157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309563</xdr:colOff>
      <xdr:row>11</xdr:row>
      <xdr:rowOff>35719</xdr:rowOff>
    </xdr:from>
    <xdr:to>
      <xdr:col>2</xdr:col>
      <xdr:colOff>1782608</xdr:colOff>
      <xdr:row>11</xdr:row>
      <xdr:rowOff>2321718</xdr:rowOff>
    </xdr:to>
    <xdr:pic>
      <xdr:nvPicPr>
        <xdr:cNvPr id="539" name="Picture 334" descr="http://media.showroomprive.com/v2/images_content_split/65526/products_13286478_image2_original.jpg.ashx?width=218">
          <a:extLst>
            <a:ext uri="{FF2B5EF4-FFF2-40B4-BE49-F238E27FC236}">
              <a16:creationId xmlns:a16="http://schemas.microsoft.com/office/drawing/2014/main" id="{2D2212D7-BBD1-4DA7-8BD1-A62539167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9" y="17252157"/>
          <a:ext cx="1473045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297657</xdr:colOff>
      <xdr:row>12</xdr:row>
      <xdr:rowOff>35718</xdr:rowOff>
    </xdr:from>
    <xdr:to>
      <xdr:col>1</xdr:col>
      <xdr:colOff>1775194</xdr:colOff>
      <xdr:row>12</xdr:row>
      <xdr:rowOff>2321718</xdr:rowOff>
    </xdr:to>
    <xdr:pic>
      <xdr:nvPicPr>
        <xdr:cNvPr id="540" name="Picture 335" descr="http://media.showroomprive.com/v2/images_content_split/65526/products_13286479_image1_original.jpg.ashx?width=218">
          <a:extLst>
            <a:ext uri="{FF2B5EF4-FFF2-40B4-BE49-F238E27FC236}">
              <a16:creationId xmlns:a16="http://schemas.microsoft.com/office/drawing/2014/main" id="{9FA7E40A-E572-451A-B47A-ADF9D9676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8" y="19597687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12</xdr:row>
      <xdr:rowOff>23812</xdr:rowOff>
    </xdr:from>
    <xdr:to>
      <xdr:col>2</xdr:col>
      <xdr:colOff>1770982</xdr:colOff>
      <xdr:row>12</xdr:row>
      <xdr:rowOff>2321718</xdr:rowOff>
    </xdr:to>
    <xdr:pic>
      <xdr:nvPicPr>
        <xdr:cNvPr id="541" name="Picture 336" descr="http://media.showroomprive.com/v2/images_content_split/65526/products_13286479_image2_original.jpg.ashx?width=218">
          <a:extLst>
            <a:ext uri="{FF2B5EF4-FFF2-40B4-BE49-F238E27FC236}">
              <a16:creationId xmlns:a16="http://schemas.microsoft.com/office/drawing/2014/main" id="{54E65C39-919A-4A7F-8CE0-B3514DFCE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9585781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</xdr:row>
      <xdr:rowOff>35719</xdr:rowOff>
    </xdr:from>
    <xdr:to>
      <xdr:col>1</xdr:col>
      <xdr:colOff>1778677</xdr:colOff>
      <xdr:row>13</xdr:row>
      <xdr:rowOff>2345531</xdr:rowOff>
    </xdr:to>
    <xdr:pic>
      <xdr:nvPicPr>
        <xdr:cNvPr id="542" name="Picture 77" descr="http://media.showroomprive.com/v2/images_content_split/65526/products_13286564_image1_original.jpg.ashx?width=218">
          <a:extLst>
            <a:ext uri="{FF2B5EF4-FFF2-40B4-BE49-F238E27FC236}">
              <a16:creationId xmlns:a16="http://schemas.microsoft.com/office/drawing/2014/main" id="{092BB2BB-B071-470A-9761-26DB9E6C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21943219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13</xdr:row>
      <xdr:rowOff>35719</xdr:rowOff>
    </xdr:from>
    <xdr:to>
      <xdr:col>2</xdr:col>
      <xdr:colOff>1778677</xdr:colOff>
      <xdr:row>13</xdr:row>
      <xdr:rowOff>2345531</xdr:rowOff>
    </xdr:to>
    <xdr:pic>
      <xdr:nvPicPr>
        <xdr:cNvPr id="543" name="Picture 78" descr="http://media.showroomprive.com/v2/images_content_split/65526/products_13286564_image2_original.jpg.ashx?width=218">
          <a:extLst>
            <a:ext uri="{FF2B5EF4-FFF2-40B4-BE49-F238E27FC236}">
              <a16:creationId xmlns:a16="http://schemas.microsoft.com/office/drawing/2014/main" id="{D9BE1E57-DA37-49EC-B87E-980DF701F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21943219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14</xdr:row>
      <xdr:rowOff>35718</xdr:rowOff>
    </xdr:from>
    <xdr:to>
      <xdr:col>1</xdr:col>
      <xdr:colOff>1756282</xdr:colOff>
      <xdr:row>14</xdr:row>
      <xdr:rowOff>2333624</xdr:rowOff>
    </xdr:to>
    <xdr:pic>
      <xdr:nvPicPr>
        <xdr:cNvPr id="544" name="Picture 79" descr="http://media.showroomprive.com/v2/images_content_split/65526/products_13286565_image1_original.jpg.ashx?width=218">
          <a:extLst>
            <a:ext uri="{FF2B5EF4-FFF2-40B4-BE49-F238E27FC236}">
              <a16:creationId xmlns:a16="http://schemas.microsoft.com/office/drawing/2014/main" id="{0D541D5D-4A93-4E5E-88DE-435D2903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24312562"/>
          <a:ext cx="1494344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14</xdr:row>
      <xdr:rowOff>35719</xdr:rowOff>
    </xdr:from>
    <xdr:to>
      <xdr:col>2</xdr:col>
      <xdr:colOff>1784257</xdr:colOff>
      <xdr:row>14</xdr:row>
      <xdr:rowOff>2321719</xdr:rowOff>
    </xdr:to>
    <xdr:pic>
      <xdr:nvPicPr>
        <xdr:cNvPr id="545" name="Picture 80" descr="http://media.showroomprive.com/v2/images_content_split/65526/products_13286565_image2_original.jpg.ashx?width=218">
          <a:extLst>
            <a:ext uri="{FF2B5EF4-FFF2-40B4-BE49-F238E27FC236}">
              <a16:creationId xmlns:a16="http://schemas.microsoft.com/office/drawing/2014/main" id="{602D68D2-AC36-4CFD-B50A-80389FA2B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24312563"/>
          <a:ext cx="1486601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15</xdr:row>
      <xdr:rowOff>35719</xdr:rowOff>
    </xdr:from>
    <xdr:to>
      <xdr:col>1</xdr:col>
      <xdr:colOff>1751381</xdr:colOff>
      <xdr:row>15</xdr:row>
      <xdr:rowOff>2321719</xdr:rowOff>
    </xdr:to>
    <xdr:pic>
      <xdr:nvPicPr>
        <xdr:cNvPr id="546" name="Picture 81" descr="http://media.showroomprive.com/v2/images_content_split/65526/products_13286566_image1_original.jpg.ashx?width=218">
          <a:extLst>
            <a:ext uri="{FF2B5EF4-FFF2-40B4-BE49-F238E27FC236}">
              <a16:creationId xmlns:a16="http://schemas.microsoft.com/office/drawing/2014/main" id="{4AAF8F20-CA6D-40A8-8F1C-A995CFBF2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26658094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15</xdr:row>
      <xdr:rowOff>35719</xdr:rowOff>
    </xdr:from>
    <xdr:to>
      <xdr:col>2</xdr:col>
      <xdr:colOff>1782888</xdr:colOff>
      <xdr:row>15</xdr:row>
      <xdr:rowOff>2333625</xdr:rowOff>
    </xdr:to>
    <xdr:pic>
      <xdr:nvPicPr>
        <xdr:cNvPr id="547" name="Picture 82" descr="http://media.showroomprive.com/v2/images_content_split/65526/products_13286566_image2_original.jpg.ashx?width=218">
          <a:extLst>
            <a:ext uri="{FF2B5EF4-FFF2-40B4-BE49-F238E27FC236}">
              <a16:creationId xmlns:a16="http://schemas.microsoft.com/office/drawing/2014/main" id="{8383D26C-D63F-4D10-8EC8-96D035BF5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26658094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16</xdr:row>
      <xdr:rowOff>35720</xdr:rowOff>
    </xdr:from>
    <xdr:to>
      <xdr:col>1</xdr:col>
      <xdr:colOff>1746890</xdr:colOff>
      <xdr:row>16</xdr:row>
      <xdr:rowOff>2321720</xdr:rowOff>
    </xdr:to>
    <xdr:pic>
      <xdr:nvPicPr>
        <xdr:cNvPr id="548" name="Picture 83" descr="http://media.showroomprive.com/v2/images_content_split/65526/products_13286567_image1_original.jpg.ashx?width=218">
          <a:extLst>
            <a:ext uri="{FF2B5EF4-FFF2-40B4-BE49-F238E27FC236}">
              <a16:creationId xmlns:a16="http://schemas.microsoft.com/office/drawing/2014/main" id="{1EC5D324-92F7-47BA-AFEE-81B692188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29003626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16</xdr:row>
      <xdr:rowOff>35720</xdr:rowOff>
    </xdr:from>
    <xdr:to>
      <xdr:col>2</xdr:col>
      <xdr:colOff>1770702</xdr:colOff>
      <xdr:row>16</xdr:row>
      <xdr:rowOff>2321720</xdr:rowOff>
    </xdr:to>
    <xdr:pic>
      <xdr:nvPicPr>
        <xdr:cNvPr id="549" name="Picture 84" descr="http://media.showroomprive.com/v2/images_content_split/65526/products_13286567_image2_original.jpg.ashx?width=218">
          <a:extLst>
            <a:ext uri="{FF2B5EF4-FFF2-40B4-BE49-F238E27FC236}">
              <a16:creationId xmlns:a16="http://schemas.microsoft.com/office/drawing/2014/main" id="{32397578-E75A-4425-8B04-BA5CC4B21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29003626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17</xdr:row>
      <xdr:rowOff>35720</xdr:rowOff>
    </xdr:from>
    <xdr:to>
      <xdr:col>1</xdr:col>
      <xdr:colOff>1750326</xdr:colOff>
      <xdr:row>17</xdr:row>
      <xdr:rowOff>2345532</xdr:rowOff>
    </xdr:to>
    <xdr:pic>
      <xdr:nvPicPr>
        <xdr:cNvPr id="550" name="Picture 95" descr="http://media.showroomprive.com/v2/images_content_split/65526/products_13286574_image1_original.jpg.ashx?width=218">
          <a:extLst>
            <a:ext uri="{FF2B5EF4-FFF2-40B4-BE49-F238E27FC236}">
              <a16:creationId xmlns:a16="http://schemas.microsoft.com/office/drawing/2014/main" id="{020DAD43-34C3-4F68-9BFD-DEF7576ED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3134915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273843</xdr:colOff>
      <xdr:row>17</xdr:row>
      <xdr:rowOff>35720</xdr:rowOff>
    </xdr:from>
    <xdr:to>
      <xdr:col>2</xdr:col>
      <xdr:colOff>1762232</xdr:colOff>
      <xdr:row>17</xdr:row>
      <xdr:rowOff>2345532</xdr:rowOff>
    </xdr:to>
    <xdr:pic>
      <xdr:nvPicPr>
        <xdr:cNvPr id="551" name="Picture 96" descr="http://media.showroomprive.com/v2/images_content_split/65526/products_13286574_image2_original.jpg.ashx?width=218">
          <a:extLst>
            <a:ext uri="{FF2B5EF4-FFF2-40B4-BE49-F238E27FC236}">
              <a16:creationId xmlns:a16="http://schemas.microsoft.com/office/drawing/2014/main" id="{1B37A21D-0C43-4AC1-9639-2783052E5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3134915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18</xdr:row>
      <xdr:rowOff>23813</xdr:rowOff>
    </xdr:from>
    <xdr:to>
      <xdr:col>1</xdr:col>
      <xdr:colOff>1757999</xdr:colOff>
      <xdr:row>18</xdr:row>
      <xdr:rowOff>2345532</xdr:rowOff>
    </xdr:to>
    <xdr:pic>
      <xdr:nvPicPr>
        <xdr:cNvPr id="552" name="Picture 129" descr="http://media.showroomprive.com/v2/images_content_split/65526/products_13286592_image1_original.jpg.ashx?width=218">
          <a:extLst>
            <a:ext uri="{FF2B5EF4-FFF2-40B4-BE49-F238E27FC236}">
              <a16:creationId xmlns:a16="http://schemas.microsoft.com/office/drawing/2014/main" id="{96658413-0B00-4036-9BA8-A4493191A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33706594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18</xdr:row>
      <xdr:rowOff>23813</xdr:rowOff>
    </xdr:from>
    <xdr:to>
      <xdr:col>2</xdr:col>
      <xdr:colOff>1769906</xdr:colOff>
      <xdr:row>18</xdr:row>
      <xdr:rowOff>2345532</xdr:rowOff>
    </xdr:to>
    <xdr:pic>
      <xdr:nvPicPr>
        <xdr:cNvPr id="553" name="Picture 130" descr="http://media.showroomprive.com/v2/images_content_split/65526/products_13286592_image2_original.jpg.ashx?width=218">
          <a:extLst>
            <a:ext uri="{FF2B5EF4-FFF2-40B4-BE49-F238E27FC236}">
              <a16:creationId xmlns:a16="http://schemas.microsoft.com/office/drawing/2014/main" id="{42B6BB4C-DA85-4D9A-B2DD-826B3D08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3706594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19</xdr:row>
      <xdr:rowOff>35719</xdr:rowOff>
    </xdr:from>
    <xdr:to>
      <xdr:col>1</xdr:col>
      <xdr:colOff>1739475</xdr:colOff>
      <xdr:row>19</xdr:row>
      <xdr:rowOff>2321719</xdr:rowOff>
    </xdr:to>
    <xdr:pic>
      <xdr:nvPicPr>
        <xdr:cNvPr id="554" name="Picture 131" descr="http://media.showroomprive.com/v2/images_content_split/65526/products_13286593_image1_original.jpg.ashx?width=218">
          <a:extLst>
            <a:ext uri="{FF2B5EF4-FFF2-40B4-BE49-F238E27FC236}">
              <a16:creationId xmlns:a16="http://schemas.microsoft.com/office/drawing/2014/main" id="{A6555DA8-C72C-4E5D-8286-6A5F9BA00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36087844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19</xdr:row>
      <xdr:rowOff>47625</xdr:rowOff>
    </xdr:from>
    <xdr:to>
      <xdr:col>2</xdr:col>
      <xdr:colOff>1751381</xdr:colOff>
      <xdr:row>19</xdr:row>
      <xdr:rowOff>2333625</xdr:rowOff>
    </xdr:to>
    <xdr:pic>
      <xdr:nvPicPr>
        <xdr:cNvPr id="555" name="Picture 132" descr="http://media.showroomprive.com/v2/images_content_split/65526/products_13286593_image2_original.jpg.ashx?width=218">
          <a:extLst>
            <a:ext uri="{FF2B5EF4-FFF2-40B4-BE49-F238E27FC236}">
              <a16:creationId xmlns:a16="http://schemas.microsoft.com/office/drawing/2014/main" id="{F9053EE7-9A5F-4F87-A99D-A704390AF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6099750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20</xdr:row>
      <xdr:rowOff>47625</xdr:rowOff>
    </xdr:from>
    <xdr:to>
      <xdr:col>1</xdr:col>
      <xdr:colOff>1735264</xdr:colOff>
      <xdr:row>20</xdr:row>
      <xdr:rowOff>2345531</xdr:rowOff>
    </xdr:to>
    <xdr:pic>
      <xdr:nvPicPr>
        <xdr:cNvPr id="556" name="Picture 133" descr="http://media.showroomprive.com/v2/images_content_split/65526/products_13286595_image1_original.jpg.ashx?width=218">
          <a:extLst>
            <a:ext uri="{FF2B5EF4-FFF2-40B4-BE49-F238E27FC236}">
              <a16:creationId xmlns:a16="http://schemas.microsoft.com/office/drawing/2014/main" id="{8978003A-4700-4EF7-BD40-7B220AB1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38457188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20</xdr:row>
      <xdr:rowOff>35719</xdr:rowOff>
    </xdr:from>
    <xdr:to>
      <xdr:col>2</xdr:col>
      <xdr:colOff>1762233</xdr:colOff>
      <xdr:row>20</xdr:row>
      <xdr:rowOff>2345531</xdr:rowOff>
    </xdr:to>
    <xdr:pic>
      <xdr:nvPicPr>
        <xdr:cNvPr id="557" name="Picture 134" descr="http://media.showroomprive.com/v2/images_content_split/65526/products_13286595_image2_original.jpg.ashx?width=218">
          <a:extLst>
            <a:ext uri="{FF2B5EF4-FFF2-40B4-BE49-F238E27FC236}">
              <a16:creationId xmlns:a16="http://schemas.microsoft.com/office/drawing/2014/main" id="{114E965E-E693-4466-AF18-F97F54D36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8445282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21</xdr:row>
      <xdr:rowOff>35718</xdr:rowOff>
    </xdr:from>
    <xdr:to>
      <xdr:col>1</xdr:col>
      <xdr:colOff>1726406</xdr:colOff>
      <xdr:row>21</xdr:row>
      <xdr:rowOff>2333849</xdr:rowOff>
    </xdr:to>
    <xdr:pic>
      <xdr:nvPicPr>
        <xdr:cNvPr id="558" name="Picture 135" descr="http://media.showroomprive.com/v2/images_content_split/65526/products_13286596_image1_original.jpg.ashx?width=218">
          <a:extLst>
            <a:ext uri="{FF2B5EF4-FFF2-40B4-BE49-F238E27FC236}">
              <a16:creationId xmlns:a16="http://schemas.microsoft.com/office/drawing/2014/main" id="{26761824-8131-4EC2-8428-E00BF2CA4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40814624"/>
          <a:ext cx="1476375" cy="2298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297657</xdr:colOff>
      <xdr:row>21</xdr:row>
      <xdr:rowOff>47625</xdr:rowOff>
    </xdr:from>
    <xdr:to>
      <xdr:col>2</xdr:col>
      <xdr:colOff>1766239</xdr:colOff>
      <xdr:row>21</xdr:row>
      <xdr:rowOff>2333625</xdr:rowOff>
    </xdr:to>
    <xdr:pic>
      <xdr:nvPicPr>
        <xdr:cNvPr id="559" name="Picture 136" descr="http://media.showroomprive.com/v2/images_content_split/65526/products_13286596_image2_original.jpg.ashx?width=218">
          <a:extLst>
            <a:ext uri="{FF2B5EF4-FFF2-40B4-BE49-F238E27FC236}">
              <a16:creationId xmlns:a16="http://schemas.microsoft.com/office/drawing/2014/main" id="{424D7636-9409-427E-95A9-C54376F12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3" y="40826531"/>
          <a:ext cx="1468582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22</xdr:row>
      <xdr:rowOff>47626</xdr:rowOff>
    </xdr:from>
    <xdr:to>
      <xdr:col>1</xdr:col>
      <xdr:colOff>1723077</xdr:colOff>
      <xdr:row>22</xdr:row>
      <xdr:rowOff>2333626</xdr:rowOff>
    </xdr:to>
    <xdr:pic>
      <xdr:nvPicPr>
        <xdr:cNvPr id="560" name="Picture 137" descr="http://media.showroomprive.com/v2/images_content_split/65526/products_13286597_image1_original.jpg.ashx?width=218">
          <a:extLst>
            <a:ext uri="{FF2B5EF4-FFF2-40B4-BE49-F238E27FC236}">
              <a16:creationId xmlns:a16="http://schemas.microsoft.com/office/drawing/2014/main" id="{6C62AE8E-F504-42FA-84CC-E6E03639E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43183970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273843</xdr:colOff>
      <xdr:row>22</xdr:row>
      <xdr:rowOff>47626</xdr:rowOff>
    </xdr:from>
    <xdr:to>
      <xdr:col>2</xdr:col>
      <xdr:colOff>1746889</xdr:colOff>
      <xdr:row>22</xdr:row>
      <xdr:rowOff>2333626</xdr:rowOff>
    </xdr:to>
    <xdr:pic>
      <xdr:nvPicPr>
        <xdr:cNvPr id="561" name="Picture 138" descr="http://media.showroomprive.com/v2/images_content_split/65526/products_13286597_image2_original.jpg.ashx?width=218">
          <a:extLst>
            <a:ext uri="{FF2B5EF4-FFF2-40B4-BE49-F238E27FC236}">
              <a16:creationId xmlns:a16="http://schemas.microsoft.com/office/drawing/2014/main" id="{4941B036-26D7-4BFC-BE08-357FED72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43183970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23</xdr:row>
      <xdr:rowOff>35719</xdr:rowOff>
    </xdr:from>
    <xdr:to>
      <xdr:col>1</xdr:col>
      <xdr:colOff>1718843</xdr:colOff>
      <xdr:row>23</xdr:row>
      <xdr:rowOff>2333625</xdr:rowOff>
    </xdr:to>
    <xdr:pic>
      <xdr:nvPicPr>
        <xdr:cNvPr id="562" name="Picture 139" descr="http://media.showroomprive.com/v2/images_content_split/65526/products_13286598_image1_original.jpg.ashx?width=218">
          <a:extLst>
            <a:ext uri="{FF2B5EF4-FFF2-40B4-BE49-F238E27FC236}">
              <a16:creationId xmlns:a16="http://schemas.microsoft.com/office/drawing/2014/main" id="{5507628D-F8AD-4A19-A483-4029C9174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45529500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23</xdr:row>
      <xdr:rowOff>47626</xdr:rowOff>
    </xdr:from>
    <xdr:to>
      <xdr:col>2</xdr:col>
      <xdr:colOff>1754562</xdr:colOff>
      <xdr:row>23</xdr:row>
      <xdr:rowOff>2345532</xdr:rowOff>
    </xdr:to>
    <xdr:pic>
      <xdr:nvPicPr>
        <xdr:cNvPr id="563" name="Picture 140" descr="http://media.showroomprive.com/v2/images_content_split/65526/products_13286598_image2_original.jpg.ashx?width=218">
          <a:extLst>
            <a:ext uri="{FF2B5EF4-FFF2-40B4-BE49-F238E27FC236}">
              <a16:creationId xmlns:a16="http://schemas.microsoft.com/office/drawing/2014/main" id="{80C93EEF-DC5D-478D-B15F-F96A4FDB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45541407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28</xdr:row>
      <xdr:rowOff>35718</xdr:rowOff>
    </xdr:from>
    <xdr:to>
      <xdr:col>1</xdr:col>
      <xdr:colOff>1750219</xdr:colOff>
      <xdr:row>28</xdr:row>
      <xdr:rowOff>2349687</xdr:rowOff>
    </xdr:to>
    <xdr:pic>
      <xdr:nvPicPr>
        <xdr:cNvPr id="566" name="Picture 303" descr="http://media.showroomprive.com/v2/images_content_split/65526/products_13286461_image1_original.jpg.ashx?width=218">
          <a:extLst>
            <a:ext uri="{FF2B5EF4-FFF2-40B4-BE49-F238E27FC236}">
              <a16:creationId xmlns:a16="http://schemas.microsoft.com/office/drawing/2014/main" id="{71EC02B0-D3E9-4748-85CF-418876EE9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50256281"/>
          <a:ext cx="1500188" cy="231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28</xdr:row>
      <xdr:rowOff>47625</xdr:rowOff>
    </xdr:from>
    <xdr:to>
      <xdr:col>2</xdr:col>
      <xdr:colOff>1759431</xdr:colOff>
      <xdr:row>28</xdr:row>
      <xdr:rowOff>2357438</xdr:rowOff>
    </xdr:to>
    <xdr:pic>
      <xdr:nvPicPr>
        <xdr:cNvPr id="567" name="Picture 304" descr="http://media.showroomprive.com/v2/images_content_split/65526/products_13286461_image2_original.jpg.ashx?width=218">
          <a:extLst>
            <a:ext uri="{FF2B5EF4-FFF2-40B4-BE49-F238E27FC236}">
              <a16:creationId xmlns:a16="http://schemas.microsoft.com/office/drawing/2014/main" id="{562F79A9-09E0-44D2-899E-EB7BD4582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50268188"/>
          <a:ext cx="1497493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29</xdr:row>
      <xdr:rowOff>23813</xdr:rowOff>
    </xdr:from>
    <xdr:to>
      <xdr:col>1</xdr:col>
      <xdr:colOff>1750328</xdr:colOff>
      <xdr:row>29</xdr:row>
      <xdr:rowOff>2333626</xdr:rowOff>
    </xdr:to>
    <xdr:pic>
      <xdr:nvPicPr>
        <xdr:cNvPr id="568" name="Picture 311" descr="http://media.showroomprive.com/v2/images_content_split/65526/products_13286466_image1_original.jpg.ashx?width=218">
          <a:extLst>
            <a:ext uri="{FF2B5EF4-FFF2-40B4-BE49-F238E27FC236}">
              <a16:creationId xmlns:a16="http://schemas.microsoft.com/office/drawing/2014/main" id="{38468BFF-C142-42A8-B1D4-05CAA4FE5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52613719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29</xdr:row>
      <xdr:rowOff>47625</xdr:rowOff>
    </xdr:from>
    <xdr:to>
      <xdr:col>2</xdr:col>
      <xdr:colOff>1746890</xdr:colOff>
      <xdr:row>29</xdr:row>
      <xdr:rowOff>2333626</xdr:rowOff>
    </xdr:to>
    <xdr:pic>
      <xdr:nvPicPr>
        <xdr:cNvPr id="569" name="Picture 312" descr="http://media.showroomprive.com/v2/images_content_split/65526/products_13286466_image2_original.jpg.ashx?width=218">
          <a:extLst>
            <a:ext uri="{FF2B5EF4-FFF2-40B4-BE49-F238E27FC236}">
              <a16:creationId xmlns:a16="http://schemas.microsoft.com/office/drawing/2014/main" id="{E6BF21F3-0BEA-4099-BBD1-F10BB4826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2637531"/>
          <a:ext cx="1473046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30</xdr:row>
      <xdr:rowOff>35720</xdr:rowOff>
    </xdr:from>
    <xdr:to>
      <xdr:col>1</xdr:col>
      <xdr:colOff>1750326</xdr:colOff>
      <xdr:row>30</xdr:row>
      <xdr:rowOff>2345532</xdr:rowOff>
    </xdr:to>
    <xdr:pic>
      <xdr:nvPicPr>
        <xdr:cNvPr id="570" name="Picture 313" descr="http://media.showroomprive.com/v2/images_content_split/65526/products_13286467_image1_original.jpg.ashx?width=218">
          <a:extLst>
            <a:ext uri="{FF2B5EF4-FFF2-40B4-BE49-F238E27FC236}">
              <a16:creationId xmlns:a16="http://schemas.microsoft.com/office/drawing/2014/main" id="{0051FD52-5D0A-46CB-A864-F3B3C9923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54983064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30</xdr:row>
      <xdr:rowOff>23814</xdr:rowOff>
    </xdr:from>
    <xdr:to>
      <xdr:col>2</xdr:col>
      <xdr:colOff>1750327</xdr:colOff>
      <xdr:row>30</xdr:row>
      <xdr:rowOff>2333626</xdr:rowOff>
    </xdr:to>
    <xdr:pic>
      <xdr:nvPicPr>
        <xdr:cNvPr id="571" name="Picture 314" descr="http://media.showroomprive.com/v2/images_content_split/65526/products_13286467_image2_original.jpg.ashx?width=218">
          <a:extLst>
            <a:ext uri="{FF2B5EF4-FFF2-40B4-BE49-F238E27FC236}">
              <a16:creationId xmlns:a16="http://schemas.microsoft.com/office/drawing/2014/main" id="{1AC9A51C-57E3-4AB9-89DB-5B278092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5497115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31</xdr:row>
      <xdr:rowOff>35719</xdr:rowOff>
    </xdr:from>
    <xdr:to>
      <xdr:col>1</xdr:col>
      <xdr:colOff>1742655</xdr:colOff>
      <xdr:row>31</xdr:row>
      <xdr:rowOff>2333626</xdr:rowOff>
    </xdr:to>
    <xdr:pic>
      <xdr:nvPicPr>
        <xdr:cNvPr id="572" name="Picture 317" descr="http://media.showroomprive.com/v2/images_content_split/65526/products_13286469_image1_original.jpg.ashx?width=218">
          <a:extLst>
            <a:ext uri="{FF2B5EF4-FFF2-40B4-BE49-F238E27FC236}">
              <a16:creationId xmlns:a16="http://schemas.microsoft.com/office/drawing/2014/main" id="{4875A520-0E5B-4E11-81F6-615DC10E5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57340500"/>
          <a:ext cx="1480718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31</xdr:row>
      <xdr:rowOff>35719</xdr:rowOff>
    </xdr:from>
    <xdr:to>
      <xdr:col>2</xdr:col>
      <xdr:colOff>1770702</xdr:colOff>
      <xdr:row>31</xdr:row>
      <xdr:rowOff>2321720</xdr:rowOff>
    </xdr:to>
    <xdr:pic>
      <xdr:nvPicPr>
        <xdr:cNvPr id="573" name="Picture 318" descr="http://media.showroomprive.com/v2/images_content_split/65526/products_13286469_image2_original.jpg.ashx?width=218">
          <a:extLst>
            <a:ext uri="{FF2B5EF4-FFF2-40B4-BE49-F238E27FC236}">
              <a16:creationId xmlns:a16="http://schemas.microsoft.com/office/drawing/2014/main" id="{D7BD78AB-814D-4520-87BC-969D6F8C5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57340500"/>
          <a:ext cx="1473046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32</xdr:row>
      <xdr:rowOff>35720</xdr:rowOff>
    </xdr:from>
    <xdr:to>
      <xdr:col>1</xdr:col>
      <xdr:colOff>1732087</xdr:colOff>
      <xdr:row>32</xdr:row>
      <xdr:rowOff>2321720</xdr:rowOff>
    </xdr:to>
    <xdr:pic>
      <xdr:nvPicPr>
        <xdr:cNvPr id="574" name="Picture 319" descr="http://media.showroomprive.com/v2/images_content_split/65526/products_13286470_image1_original.jpg.ashx?width=218">
          <a:extLst>
            <a:ext uri="{FF2B5EF4-FFF2-40B4-BE49-F238E27FC236}">
              <a16:creationId xmlns:a16="http://schemas.microsoft.com/office/drawing/2014/main" id="{F6331C2B-662A-4DE9-B577-DA5DA5CD3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59697939"/>
          <a:ext cx="148205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32</xdr:row>
      <xdr:rowOff>35720</xdr:rowOff>
    </xdr:from>
    <xdr:to>
      <xdr:col>2</xdr:col>
      <xdr:colOff>1775524</xdr:colOff>
      <xdr:row>32</xdr:row>
      <xdr:rowOff>2333626</xdr:rowOff>
    </xdr:to>
    <xdr:pic>
      <xdr:nvPicPr>
        <xdr:cNvPr id="575" name="Picture 320" descr="http://media.showroomprive.com/v2/images_content_split/65526/products_13286470_image2_original.jpg.ashx?width=218">
          <a:extLst>
            <a:ext uri="{FF2B5EF4-FFF2-40B4-BE49-F238E27FC236}">
              <a16:creationId xmlns:a16="http://schemas.microsoft.com/office/drawing/2014/main" id="{A211EDDE-A689-425E-ABFA-A9F9AAE43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59697939"/>
          <a:ext cx="1489774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33</xdr:row>
      <xdr:rowOff>35719</xdr:rowOff>
    </xdr:from>
    <xdr:to>
      <xdr:col>1</xdr:col>
      <xdr:colOff>1750218</xdr:colOff>
      <xdr:row>33</xdr:row>
      <xdr:rowOff>2331322</xdr:rowOff>
    </xdr:to>
    <xdr:pic>
      <xdr:nvPicPr>
        <xdr:cNvPr id="576" name="Picture 325" descr="http://media.showroomprive.com/v2/images_content_split/65526/products_13286473_image1_original.jpg.ashx?width=218">
          <a:extLst>
            <a:ext uri="{FF2B5EF4-FFF2-40B4-BE49-F238E27FC236}">
              <a16:creationId xmlns:a16="http://schemas.microsoft.com/office/drawing/2014/main" id="{A92CB89A-91EB-4347-AE11-97B6DD200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62055375"/>
          <a:ext cx="1488281" cy="2295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33</xdr:row>
      <xdr:rowOff>35719</xdr:rowOff>
    </xdr:from>
    <xdr:to>
      <xdr:col>2</xdr:col>
      <xdr:colOff>1771337</xdr:colOff>
      <xdr:row>33</xdr:row>
      <xdr:rowOff>2345532</xdr:rowOff>
    </xdr:to>
    <xdr:pic>
      <xdr:nvPicPr>
        <xdr:cNvPr id="577" name="Picture 326" descr="http://media.showroomprive.com/v2/images_content_split/65526/products_13286473_image2_original.jpg.ashx?width=218">
          <a:extLst>
            <a:ext uri="{FF2B5EF4-FFF2-40B4-BE49-F238E27FC236}">
              <a16:creationId xmlns:a16="http://schemas.microsoft.com/office/drawing/2014/main" id="{73FBD17D-050C-4A81-92E5-23867440A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2055375"/>
          <a:ext cx="1497493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34</xdr:row>
      <xdr:rowOff>35720</xdr:rowOff>
    </xdr:from>
    <xdr:to>
      <xdr:col>1</xdr:col>
      <xdr:colOff>1742655</xdr:colOff>
      <xdr:row>34</xdr:row>
      <xdr:rowOff>2333626</xdr:rowOff>
    </xdr:to>
    <xdr:pic>
      <xdr:nvPicPr>
        <xdr:cNvPr id="578" name="Picture 327" descr="http://media.showroomprive.com/v2/images_content_split/65526/products_13286474_image1_original.jpg.ashx?width=218">
          <a:extLst>
            <a:ext uri="{FF2B5EF4-FFF2-40B4-BE49-F238E27FC236}">
              <a16:creationId xmlns:a16="http://schemas.microsoft.com/office/drawing/2014/main" id="{D6FE5A20-C9E4-4896-ADD3-2F2BEDC69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64412814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34</xdr:row>
      <xdr:rowOff>35720</xdr:rowOff>
    </xdr:from>
    <xdr:to>
      <xdr:col>2</xdr:col>
      <xdr:colOff>1766468</xdr:colOff>
      <xdr:row>34</xdr:row>
      <xdr:rowOff>2333626</xdr:rowOff>
    </xdr:to>
    <xdr:pic>
      <xdr:nvPicPr>
        <xdr:cNvPr id="579" name="Picture 328" descr="http://media.showroomprive.com/v2/images_content_split/65526/products_13286474_image2_original.jpg.ashx?width=218">
          <a:extLst>
            <a:ext uri="{FF2B5EF4-FFF2-40B4-BE49-F238E27FC236}">
              <a16:creationId xmlns:a16="http://schemas.microsoft.com/office/drawing/2014/main" id="{9ACBB5C7-5D7B-48D6-8F43-C5359CA2D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64412814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35</xdr:row>
      <xdr:rowOff>47626</xdr:rowOff>
    </xdr:from>
    <xdr:to>
      <xdr:col>1</xdr:col>
      <xdr:colOff>1746889</xdr:colOff>
      <xdr:row>35</xdr:row>
      <xdr:rowOff>2333625</xdr:rowOff>
    </xdr:to>
    <xdr:pic>
      <xdr:nvPicPr>
        <xdr:cNvPr id="580" name="Picture 329" descr="http://media.showroomprive.com/v2/images_content_split/65526/products_13286475_image1_original.jpg.ashx?width=218">
          <a:extLst>
            <a:ext uri="{FF2B5EF4-FFF2-40B4-BE49-F238E27FC236}">
              <a16:creationId xmlns:a16="http://schemas.microsoft.com/office/drawing/2014/main" id="{BE734928-0BC4-4547-9B1F-4AE69ED6E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6782157"/>
          <a:ext cx="1473045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35</xdr:row>
      <xdr:rowOff>35719</xdr:rowOff>
    </xdr:from>
    <xdr:to>
      <xdr:col>2</xdr:col>
      <xdr:colOff>1774141</xdr:colOff>
      <xdr:row>35</xdr:row>
      <xdr:rowOff>2345532</xdr:rowOff>
    </xdr:to>
    <xdr:pic>
      <xdr:nvPicPr>
        <xdr:cNvPr id="581" name="Picture 330" descr="http://media.showroomprive.com/v2/images_content_split/65526/products_13286475_image2_original.jpg.ashx?width=218">
          <a:extLst>
            <a:ext uri="{FF2B5EF4-FFF2-40B4-BE49-F238E27FC236}">
              <a16:creationId xmlns:a16="http://schemas.microsoft.com/office/drawing/2014/main" id="{275B7DDC-822C-44CF-83DA-62982CEE3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66770250"/>
          <a:ext cx="1488391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36</xdr:row>
      <xdr:rowOff>35719</xdr:rowOff>
    </xdr:from>
    <xdr:to>
      <xdr:col>2</xdr:col>
      <xdr:colOff>1778677</xdr:colOff>
      <xdr:row>36</xdr:row>
      <xdr:rowOff>2345531</xdr:rowOff>
    </xdr:to>
    <xdr:pic>
      <xdr:nvPicPr>
        <xdr:cNvPr id="582" name="Picture 332" descr="http://media.showroomprive.com/v2/images_content_split/65526/products_13286477_image2_original.jpg.ashx?width=218">
          <a:extLst>
            <a:ext uri="{FF2B5EF4-FFF2-40B4-BE49-F238E27FC236}">
              <a16:creationId xmlns:a16="http://schemas.microsoft.com/office/drawing/2014/main" id="{D9FE5B55-0C7E-46D6-9B90-CE04E6DB7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69139594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36</xdr:row>
      <xdr:rowOff>23813</xdr:rowOff>
    </xdr:from>
    <xdr:to>
      <xdr:col>1</xdr:col>
      <xdr:colOff>1766771</xdr:colOff>
      <xdr:row>36</xdr:row>
      <xdr:rowOff>2333625</xdr:rowOff>
    </xdr:to>
    <xdr:pic>
      <xdr:nvPicPr>
        <xdr:cNvPr id="583" name="Picture 331" descr="http://media.showroomprive.com/v2/images_content_split/65526/products_13286477_image1_original.jpg.ashx?width=218">
          <a:extLst>
            <a:ext uri="{FF2B5EF4-FFF2-40B4-BE49-F238E27FC236}">
              <a16:creationId xmlns:a16="http://schemas.microsoft.com/office/drawing/2014/main" id="{8137BC85-D466-4E7F-86AD-29A0547F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9127688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37</xdr:row>
      <xdr:rowOff>47625</xdr:rowOff>
    </xdr:from>
    <xdr:to>
      <xdr:col>1</xdr:col>
      <xdr:colOff>1773020</xdr:colOff>
      <xdr:row>37</xdr:row>
      <xdr:rowOff>2381249</xdr:rowOff>
    </xdr:to>
    <xdr:pic>
      <xdr:nvPicPr>
        <xdr:cNvPr id="584" name="Picture 339" descr="http://media.showroomprive.com/v2/images_content_split/65526/products_13286481_image1_original.jpg.ashx?width=218">
          <a:extLst>
            <a:ext uri="{FF2B5EF4-FFF2-40B4-BE49-F238E27FC236}">
              <a16:creationId xmlns:a16="http://schemas.microsoft.com/office/drawing/2014/main" id="{673077F4-EF40-480E-8122-8FE84D785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71508938"/>
          <a:ext cx="1499177" cy="233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321468</xdr:colOff>
      <xdr:row>37</xdr:row>
      <xdr:rowOff>47625</xdr:rowOff>
    </xdr:from>
    <xdr:to>
      <xdr:col>2</xdr:col>
      <xdr:colOff>1797843</xdr:colOff>
      <xdr:row>37</xdr:row>
      <xdr:rowOff>2345756</xdr:rowOff>
    </xdr:to>
    <xdr:pic>
      <xdr:nvPicPr>
        <xdr:cNvPr id="585" name="Picture 340" descr="http://media.showroomprive.com/v2/images_content_split/65526/products_13286481_image2_original.jpg.ashx?width=218">
          <a:extLst>
            <a:ext uri="{FF2B5EF4-FFF2-40B4-BE49-F238E27FC236}">
              <a16:creationId xmlns:a16="http://schemas.microsoft.com/office/drawing/2014/main" id="{9EFDD1A9-D5E6-4F77-8A70-7C6D9A145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4" y="71508938"/>
          <a:ext cx="1476375" cy="2298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297657</xdr:colOff>
      <xdr:row>38</xdr:row>
      <xdr:rowOff>35719</xdr:rowOff>
    </xdr:from>
    <xdr:to>
      <xdr:col>1</xdr:col>
      <xdr:colOff>1805976</xdr:colOff>
      <xdr:row>38</xdr:row>
      <xdr:rowOff>2369344</xdr:rowOff>
    </xdr:to>
    <xdr:pic>
      <xdr:nvPicPr>
        <xdr:cNvPr id="586" name="Picture 341" descr="http://media.showroomprive.com/v2/images_content_split/65526/products_13286482_image1_original.jpg.ashx?width=218">
          <a:extLst>
            <a:ext uri="{FF2B5EF4-FFF2-40B4-BE49-F238E27FC236}">
              <a16:creationId xmlns:a16="http://schemas.microsoft.com/office/drawing/2014/main" id="{18E4476C-D7C1-4A97-BB20-0692214FC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8" y="73890188"/>
          <a:ext cx="1508319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38</xdr:row>
      <xdr:rowOff>35719</xdr:rowOff>
    </xdr:from>
    <xdr:to>
      <xdr:col>2</xdr:col>
      <xdr:colOff>1789858</xdr:colOff>
      <xdr:row>38</xdr:row>
      <xdr:rowOff>2381250</xdr:rowOff>
    </xdr:to>
    <xdr:pic>
      <xdr:nvPicPr>
        <xdr:cNvPr id="587" name="Picture 342" descr="http://media.showroomprive.com/v2/images_content_split/65526/products_13286482_image2_original.jpg.ashx?width=218">
          <a:extLst>
            <a:ext uri="{FF2B5EF4-FFF2-40B4-BE49-F238E27FC236}">
              <a16:creationId xmlns:a16="http://schemas.microsoft.com/office/drawing/2014/main" id="{1660A115-8A5B-4C3A-9939-E0B9A818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73890188"/>
          <a:ext cx="1516014" cy="234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309562</xdr:colOff>
      <xdr:row>39</xdr:row>
      <xdr:rowOff>47626</xdr:rowOff>
    </xdr:from>
    <xdr:to>
      <xdr:col>1</xdr:col>
      <xdr:colOff>1774936</xdr:colOff>
      <xdr:row>39</xdr:row>
      <xdr:rowOff>2321720</xdr:rowOff>
    </xdr:to>
    <xdr:pic>
      <xdr:nvPicPr>
        <xdr:cNvPr id="588" name="Picture 343" descr="http://media.showroomprive.com/v2/images_content_split/65526/products_13286483_image1_original.jpg.ashx?width=218">
          <a:extLst>
            <a:ext uri="{FF2B5EF4-FFF2-40B4-BE49-F238E27FC236}">
              <a16:creationId xmlns:a16="http://schemas.microsoft.com/office/drawing/2014/main" id="{E7928600-6AC5-4DF9-9ACC-C39A7A240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593" y="76295251"/>
          <a:ext cx="1465374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285749</xdr:colOff>
      <xdr:row>39</xdr:row>
      <xdr:rowOff>23812</xdr:rowOff>
    </xdr:from>
    <xdr:to>
      <xdr:col>2</xdr:col>
      <xdr:colOff>1774138</xdr:colOff>
      <xdr:row>39</xdr:row>
      <xdr:rowOff>2333623</xdr:rowOff>
    </xdr:to>
    <xdr:pic>
      <xdr:nvPicPr>
        <xdr:cNvPr id="589" name="Picture 344" descr="http://media.showroomprive.com/v2/images_content_split/65526/products_13286483_image2_original.jpg.ashx?width=218">
          <a:extLst>
            <a:ext uri="{FF2B5EF4-FFF2-40B4-BE49-F238E27FC236}">
              <a16:creationId xmlns:a16="http://schemas.microsoft.com/office/drawing/2014/main" id="{F4468A65-257C-4D5C-B836-A2EB95375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5" y="76271437"/>
          <a:ext cx="1488389" cy="2309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321469</xdr:colOff>
      <xdr:row>40</xdr:row>
      <xdr:rowOff>47625</xdr:rowOff>
    </xdr:from>
    <xdr:to>
      <xdr:col>1</xdr:col>
      <xdr:colOff>1791309</xdr:colOff>
      <xdr:row>40</xdr:row>
      <xdr:rowOff>2321718</xdr:rowOff>
    </xdr:to>
    <xdr:pic>
      <xdr:nvPicPr>
        <xdr:cNvPr id="590" name="Picture 345" descr="http://media.showroomprive.com/v2/images_content_split/65526/products_13286484_image1_original.jpg.ashx?width=218">
          <a:extLst>
            <a:ext uri="{FF2B5EF4-FFF2-40B4-BE49-F238E27FC236}">
              <a16:creationId xmlns:a16="http://schemas.microsoft.com/office/drawing/2014/main" id="{12E72EEB-99D4-4603-AB98-5DE7E0F41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8652688"/>
          <a:ext cx="1469840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40</xdr:row>
      <xdr:rowOff>47625</xdr:rowOff>
    </xdr:from>
    <xdr:to>
      <xdr:col>2</xdr:col>
      <xdr:colOff>1763286</xdr:colOff>
      <xdr:row>40</xdr:row>
      <xdr:rowOff>2333624</xdr:rowOff>
    </xdr:to>
    <xdr:pic>
      <xdr:nvPicPr>
        <xdr:cNvPr id="591" name="Picture 346" descr="http://media.showroomprive.com/v2/images_content_split/65526/products_13286484_image2_original.jpg.ashx?width=218">
          <a:extLst>
            <a:ext uri="{FF2B5EF4-FFF2-40B4-BE49-F238E27FC236}">
              <a16:creationId xmlns:a16="http://schemas.microsoft.com/office/drawing/2014/main" id="{A2423F24-36DF-43ED-BE5B-8DC76A23B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78652688"/>
          <a:ext cx="1477536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297657</xdr:colOff>
      <xdr:row>41</xdr:row>
      <xdr:rowOff>35719</xdr:rowOff>
    </xdr:from>
    <xdr:to>
      <xdr:col>1</xdr:col>
      <xdr:colOff>1770703</xdr:colOff>
      <xdr:row>41</xdr:row>
      <xdr:rowOff>2321720</xdr:rowOff>
    </xdr:to>
    <xdr:pic>
      <xdr:nvPicPr>
        <xdr:cNvPr id="592" name="Picture 353" descr="http://media.showroomprive.com/v2/images_content_split/65526/products_13286489_image1_original.jpg.ashx?width=218">
          <a:extLst>
            <a:ext uri="{FF2B5EF4-FFF2-40B4-BE49-F238E27FC236}">
              <a16:creationId xmlns:a16="http://schemas.microsoft.com/office/drawing/2014/main" id="{FBDFF89A-9E5D-4C88-BEB0-8B1C04EA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8" y="80998219"/>
          <a:ext cx="1473046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309563</xdr:colOff>
      <xdr:row>41</xdr:row>
      <xdr:rowOff>47625</xdr:rowOff>
    </xdr:from>
    <xdr:to>
      <xdr:col>2</xdr:col>
      <xdr:colOff>1774937</xdr:colOff>
      <xdr:row>41</xdr:row>
      <xdr:rowOff>2321720</xdr:rowOff>
    </xdr:to>
    <xdr:pic>
      <xdr:nvPicPr>
        <xdr:cNvPr id="593" name="Picture 354" descr="http://media.showroomprive.com/v2/images_content_split/65526/products_13286489_image2_original.jpg.ashx?width=218">
          <a:extLst>
            <a:ext uri="{FF2B5EF4-FFF2-40B4-BE49-F238E27FC236}">
              <a16:creationId xmlns:a16="http://schemas.microsoft.com/office/drawing/2014/main" id="{111455F6-C7D0-4102-A0AA-3AF5EE2B6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9" y="81010125"/>
          <a:ext cx="1465374" cy="227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42</xdr:row>
      <xdr:rowOff>35720</xdr:rowOff>
    </xdr:from>
    <xdr:to>
      <xdr:col>1</xdr:col>
      <xdr:colOff>1757521</xdr:colOff>
      <xdr:row>42</xdr:row>
      <xdr:rowOff>2333626</xdr:rowOff>
    </xdr:to>
    <xdr:pic>
      <xdr:nvPicPr>
        <xdr:cNvPr id="594" name="Picture 363" descr="http://media.showroomprive.com/v2/images_content_split/65526/products_13286494_image1_original.jpg.ashx?width=218">
          <a:extLst>
            <a:ext uri="{FF2B5EF4-FFF2-40B4-BE49-F238E27FC236}">
              <a16:creationId xmlns:a16="http://schemas.microsoft.com/office/drawing/2014/main" id="{D691B115-04AA-4A2B-B9C5-B1A7135F3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83355658"/>
          <a:ext cx="147177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42</xdr:row>
      <xdr:rowOff>35720</xdr:rowOff>
    </xdr:from>
    <xdr:to>
      <xdr:col>2</xdr:col>
      <xdr:colOff>1765146</xdr:colOff>
      <xdr:row>42</xdr:row>
      <xdr:rowOff>2345532</xdr:rowOff>
    </xdr:to>
    <xdr:pic>
      <xdr:nvPicPr>
        <xdr:cNvPr id="595" name="Picture 364" descr="http://media.showroomprive.com/v2/images_content_split/65526/products_13286494_image2_original.jpg.ashx?width=218">
          <a:extLst>
            <a:ext uri="{FF2B5EF4-FFF2-40B4-BE49-F238E27FC236}">
              <a16:creationId xmlns:a16="http://schemas.microsoft.com/office/drawing/2014/main" id="{0C6F841E-D15A-4223-A162-09CAEE8AE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83355658"/>
          <a:ext cx="1479396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43</xdr:row>
      <xdr:rowOff>35719</xdr:rowOff>
    </xdr:from>
    <xdr:to>
      <xdr:col>1</xdr:col>
      <xdr:colOff>1738312</xdr:colOff>
      <xdr:row>43</xdr:row>
      <xdr:rowOff>2347778</xdr:rowOff>
    </xdr:to>
    <xdr:pic>
      <xdr:nvPicPr>
        <xdr:cNvPr id="596" name="Picture 385" descr="http://media.showroomprive.com/v2/images_content_split/65526/products_13286506_image1_original.jpg.ashx?width=218">
          <a:extLst>
            <a:ext uri="{FF2B5EF4-FFF2-40B4-BE49-F238E27FC236}">
              <a16:creationId xmlns:a16="http://schemas.microsoft.com/office/drawing/2014/main" id="{6AB43A96-D8BE-4D64-A864-F3857D35F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85713094"/>
          <a:ext cx="1476375" cy="2312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273843</xdr:colOff>
      <xdr:row>43</xdr:row>
      <xdr:rowOff>47625</xdr:rowOff>
    </xdr:from>
    <xdr:to>
      <xdr:col>2</xdr:col>
      <xdr:colOff>1741181</xdr:colOff>
      <xdr:row>43</xdr:row>
      <xdr:rowOff>2345531</xdr:rowOff>
    </xdr:to>
    <xdr:pic>
      <xdr:nvPicPr>
        <xdr:cNvPr id="597" name="Picture 386" descr="http://media.showroomprive.com/v2/images_content_split/65526/products_13286506_image2_original.jpg.ashx?width=218">
          <a:extLst>
            <a:ext uri="{FF2B5EF4-FFF2-40B4-BE49-F238E27FC236}">
              <a16:creationId xmlns:a16="http://schemas.microsoft.com/office/drawing/2014/main" id="{63B6C135-EDFF-447C-95E0-46F7B2259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85725000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297656</xdr:colOff>
      <xdr:row>44</xdr:row>
      <xdr:rowOff>35718</xdr:rowOff>
    </xdr:from>
    <xdr:to>
      <xdr:col>1</xdr:col>
      <xdr:colOff>1764994</xdr:colOff>
      <xdr:row>44</xdr:row>
      <xdr:rowOff>2333624</xdr:rowOff>
    </xdr:to>
    <xdr:pic>
      <xdr:nvPicPr>
        <xdr:cNvPr id="598" name="Picture 401" descr="http://media.showroomprive.com/v2/images_content_split/65526/products_13286516_image1_original.jpg.ashx?width=218">
          <a:extLst>
            <a:ext uri="{FF2B5EF4-FFF2-40B4-BE49-F238E27FC236}">
              <a16:creationId xmlns:a16="http://schemas.microsoft.com/office/drawing/2014/main" id="{E9ACCC40-054A-4AE5-9B27-7AFDDC030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88082437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44</xdr:row>
      <xdr:rowOff>47625</xdr:rowOff>
    </xdr:from>
    <xdr:to>
      <xdr:col>2</xdr:col>
      <xdr:colOff>1733579</xdr:colOff>
      <xdr:row>44</xdr:row>
      <xdr:rowOff>2333625</xdr:rowOff>
    </xdr:to>
    <xdr:pic>
      <xdr:nvPicPr>
        <xdr:cNvPr id="599" name="Picture 402" descr="http://media.showroomprive.com/v2/images_content_split/65526/products_13286516_image2_original.jpg.ashx?width=218">
          <a:extLst>
            <a:ext uri="{FF2B5EF4-FFF2-40B4-BE49-F238E27FC236}">
              <a16:creationId xmlns:a16="http://schemas.microsoft.com/office/drawing/2014/main" id="{D49ECF16-7830-4B09-AC90-C094723F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88094344"/>
          <a:ext cx="145973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45</xdr:row>
      <xdr:rowOff>35719</xdr:rowOff>
    </xdr:from>
    <xdr:to>
      <xdr:col>1</xdr:col>
      <xdr:colOff>1756262</xdr:colOff>
      <xdr:row>45</xdr:row>
      <xdr:rowOff>2345532</xdr:rowOff>
    </xdr:to>
    <xdr:pic>
      <xdr:nvPicPr>
        <xdr:cNvPr id="600" name="Picture 407" descr="http://media.showroomprive.com/v2/images_content_split/65526/products_13286519_image1_original.jpg.ashx?width=218">
          <a:extLst>
            <a:ext uri="{FF2B5EF4-FFF2-40B4-BE49-F238E27FC236}">
              <a16:creationId xmlns:a16="http://schemas.microsoft.com/office/drawing/2014/main" id="{E1CB660E-C2C9-4A63-9628-5AFAE2D7F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90439875"/>
          <a:ext cx="1470512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45</xdr:row>
      <xdr:rowOff>35719</xdr:rowOff>
    </xdr:from>
    <xdr:to>
      <xdr:col>2</xdr:col>
      <xdr:colOff>1728123</xdr:colOff>
      <xdr:row>45</xdr:row>
      <xdr:rowOff>2357438</xdr:rowOff>
    </xdr:to>
    <xdr:pic>
      <xdr:nvPicPr>
        <xdr:cNvPr id="601" name="Picture 408" descr="http://media.showroomprive.com/v2/images_content_split/65526/products_13286519_image2_original.jpg.ashx?width=218">
          <a:extLst>
            <a:ext uri="{FF2B5EF4-FFF2-40B4-BE49-F238E27FC236}">
              <a16:creationId xmlns:a16="http://schemas.microsoft.com/office/drawing/2014/main" id="{92684E31-6E9B-4A73-A737-87018F48C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8" y="90439875"/>
          <a:ext cx="1478091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48</xdr:row>
      <xdr:rowOff>35718</xdr:rowOff>
    </xdr:from>
    <xdr:to>
      <xdr:col>1</xdr:col>
      <xdr:colOff>1742959</xdr:colOff>
      <xdr:row>48</xdr:row>
      <xdr:rowOff>2345530</xdr:rowOff>
    </xdr:to>
    <xdr:pic>
      <xdr:nvPicPr>
        <xdr:cNvPr id="604" name="Picture 347" descr="http://media.showroomprive.com/v2/images_content_split/65526/products_13286485_image1_original.jpg.ashx?width=218">
          <a:extLst>
            <a:ext uri="{FF2B5EF4-FFF2-40B4-BE49-F238E27FC236}">
              <a16:creationId xmlns:a16="http://schemas.microsoft.com/office/drawing/2014/main" id="{A0AC6124-2F59-46C5-9A9A-A5B303050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95166656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226218</xdr:colOff>
      <xdr:row>48</xdr:row>
      <xdr:rowOff>35719</xdr:rowOff>
    </xdr:from>
    <xdr:to>
      <xdr:col>2</xdr:col>
      <xdr:colOff>1726841</xdr:colOff>
      <xdr:row>48</xdr:row>
      <xdr:rowOff>2357437</xdr:rowOff>
    </xdr:to>
    <xdr:pic>
      <xdr:nvPicPr>
        <xdr:cNvPr id="605" name="Picture 348" descr="http://media.showroomprive.com/v2/images_content_split/65526/products_13286485_image2_original.jpg.ashx?width=218">
          <a:extLst>
            <a:ext uri="{FF2B5EF4-FFF2-40B4-BE49-F238E27FC236}">
              <a16:creationId xmlns:a16="http://schemas.microsoft.com/office/drawing/2014/main" id="{A3E80F00-6EFD-464D-94E0-211344470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4" y="95166657"/>
          <a:ext cx="1500623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49</xdr:row>
      <xdr:rowOff>35718</xdr:rowOff>
    </xdr:from>
    <xdr:to>
      <xdr:col>1</xdr:col>
      <xdr:colOff>1750220</xdr:colOff>
      <xdr:row>49</xdr:row>
      <xdr:rowOff>2349687</xdr:rowOff>
    </xdr:to>
    <xdr:pic>
      <xdr:nvPicPr>
        <xdr:cNvPr id="606" name="Picture 349" descr="http://media.showroomprive.com/v2/images_content_split/65526/products_13286486_image1_original.jpg.ashx?width=218">
          <a:extLst>
            <a:ext uri="{FF2B5EF4-FFF2-40B4-BE49-F238E27FC236}">
              <a16:creationId xmlns:a16="http://schemas.microsoft.com/office/drawing/2014/main" id="{6BF9D0FA-85EC-4C76-A42E-D0DCD2C4B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97535999"/>
          <a:ext cx="1500188" cy="231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214313</xdr:colOff>
      <xdr:row>49</xdr:row>
      <xdr:rowOff>23813</xdr:rowOff>
    </xdr:from>
    <xdr:to>
      <xdr:col>2</xdr:col>
      <xdr:colOff>1719525</xdr:colOff>
      <xdr:row>49</xdr:row>
      <xdr:rowOff>2345532</xdr:rowOff>
    </xdr:to>
    <xdr:pic>
      <xdr:nvPicPr>
        <xdr:cNvPr id="607" name="Picture 350" descr="http://media.showroomprive.com/v2/images_content_split/65526/products_13286486_image2_original.jpg.ashx?width=218">
          <a:extLst>
            <a:ext uri="{FF2B5EF4-FFF2-40B4-BE49-F238E27FC236}">
              <a16:creationId xmlns:a16="http://schemas.microsoft.com/office/drawing/2014/main" id="{A6CB3076-F3D2-460B-A72D-C8BE61C61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219" y="97524094"/>
          <a:ext cx="150521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50</xdr:row>
      <xdr:rowOff>47624</xdr:rowOff>
    </xdr:from>
    <xdr:to>
      <xdr:col>1</xdr:col>
      <xdr:colOff>1750219</xdr:colOff>
      <xdr:row>50</xdr:row>
      <xdr:rowOff>2359683</xdr:rowOff>
    </xdr:to>
    <xdr:pic>
      <xdr:nvPicPr>
        <xdr:cNvPr id="608" name="Picture 361" descr="http://media.showroomprive.com/v2/images_content_split/65526/products_13286493_image1_original.jpg.ashx?width=218">
          <a:extLst>
            <a:ext uri="{FF2B5EF4-FFF2-40B4-BE49-F238E27FC236}">
              <a16:creationId xmlns:a16="http://schemas.microsoft.com/office/drawing/2014/main" id="{84D7FE8B-63CB-499B-BBDB-93B8024A4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9917249"/>
          <a:ext cx="1476375" cy="2312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214313</xdr:colOff>
      <xdr:row>50</xdr:row>
      <xdr:rowOff>23812</xdr:rowOff>
    </xdr:from>
    <xdr:to>
      <xdr:col>2</xdr:col>
      <xdr:colOff>1702594</xdr:colOff>
      <xdr:row>50</xdr:row>
      <xdr:rowOff>2354516</xdr:rowOff>
    </xdr:to>
    <xdr:pic>
      <xdr:nvPicPr>
        <xdr:cNvPr id="609" name="Picture 362" descr="http://media.showroomprive.com/v2/images_content_split/65526/products_13286493_image2_original.jpg.ashx?width=218">
          <a:extLst>
            <a:ext uri="{FF2B5EF4-FFF2-40B4-BE49-F238E27FC236}">
              <a16:creationId xmlns:a16="http://schemas.microsoft.com/office/drawing/2014/main" id="{9002D5D6-9F79-415F-A4F8-D67DC047C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3219" y="99893437"/>
          <a:ext cx="1488281" cy="2330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51</xdr:row>
      <xdr:rowOff>47625</xdr:rowOff>
    </xdr:from>
    <xdr:to>
      <xdr:col>1</xdr:col>
      <xdr:colOff>1729275</xdr:colOff>
      <xdr:row>51</xdr:row>
      <xdr:rowOff>2345531</xdr:rowOff>
    </xdr:to>
    <xdr:pic>
      <xdr:nvPicPr>
        <xdr:cNvPr id="610" name="Picture 387" descr="http://media.showroomprive.com/v2/images_content_split/65526/products_13286507_image1_original.jpg.ashx?width=218">
          <a:extLst>
            <a:ext uri="{FF2B5EF4-FFF2-40B4-BE49-F238E27FC236}">
              <a16:creationId xmlns:a16="http://schemas.microsoft.com/office/drawing/2014/main" id="{FF334515-E899-4E94-B87F-00FEA0ED2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02286594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51</xdr:row>
      <xdr:rowOff>35719</xdr:rowOff>
    </xdr:from>
    <xdr:to>
      <xdr:col>2</xdr:col>
      <xdr:colOff>1705463</xdr:colOff>
      <xdr:row>51</xdr:row>
      <xdr:rowOff>2333625</xdr:rowOff>
    </xdr:to>
    <xdr:pic>
      <xdr:nvPicPr>
        <xdr:cNvPr id="611" name="Picture 388" descr="http://media.showroomprive.com/v2/images_content_split/65526/products_13286507_image2_original.jpg.ashx?width=218">
          <a:extLst>
            <a:ext uri="{FF2B5EF4-FFF2-40B4-BE49-F238E27FC236}">
              <a16:creationId xmlns:a16="http://schemas.microsoft.com/office/drawing/2014/main" id="{8DA3A2C9-EF0B-4DEE-B0CA-D5915732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1" y="102274688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52</xdr:row>
      <xdr:rowOff>35720</xdr:rowOff>
    </xdr:from>
    <xdr:to>
      <xdr:col>1</xdr:col>
      <xdr:colOff>1732449</xdr:colOff>
      <xdr:row>52</xdr:row>
      <xdr:rowOff>2345532</xdr:rowOff>
    </xdr:to>
    <xdr:pic>
      <xdr:nvPicPr>
        <xdr:cNvPr id="614" name="Picture 423" descr="http://media.showroomprive.com/v2/images_content_split/65526/products_13286528_image1_original.jpg.ashx?width=218">
          <a:extLst>
            <a:ext uri="{FF2B5EF4-FFF2-40B4-BE49-F238E27FC236}">
              <a16:creationId xmlns:a16="http://schemas.microsoft.com/office/drawing/2014/main" id="{BA891EB5-A29F-4043-A5F9-F68FA2142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06989564"/>
          <a:ext cx="1470511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52</xdr:row>
      <xdr:rowOff>35720</xdr:rowOff>
    </xdr:from>
    <xdr:to>
      <xdr:col>2</xdr:col>
      <xdr:colOff>1701056</xdr:colOff>
      <xdr:row>52</xdr:row>
      <xdr:rowOff>2333626</xdr:rowOff>
    </xdr:to>
    <xdr:pic>
      <xdr:nvPicPr>
        <xdr:cNvPr id="615" name="Picture 424" descr="http://media.showroomprive.com/v2/images_content_split/65526/products_13286528_image2_original.jpg.ashx?width=218">
          <a:extLst>
            <a:ext uri="{FF2B5EF4-FFF2-40B4-BE49-F238E27FC236}">
              <a16:creationId xmlns:a16="http://schemas.microsoft.com/office/drawing/2014/main" id="{6D589CAD-C9B5-4CEF-9076-C4DD1F1D8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1" y="106989564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53</xdr:row>
      <xdr:rowOff>47625</xdr:rowOff>
    </xdr:from>
    <xdr:to>
      <xdr:col>1</xdr:col>
      <xdr:colOff>1723077</xdr:colOff>
      <xdr:row>53</xdr:row>
      <xdr:rowOff>2333626</xdr:rowOff>
    </xdr:to>
    <xdr:pic>
      <xdr:nvPicPr>
        <xdr:cNvPr id="616" name="Picture 113" descr="http://media.showroomprive.com/v2/images_content_split/65526/products_13286584_image1_original.jpg.ashx?width=218">
          <a:extLst>
            <a:ext uri="{FF2B5EF4-FFF2-40B4-BE49-F238E27FC236}">
              <a16:creationId xmlns:a16="http://schemas.microsoft.com/office/drawing/2014/main" id="{F39D625E-4530-47A2-8872-012F751A9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09358906"/>
          <a:ext cx="1473046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53</xdr:row>
      <xdr:rowOff>23812</xdr:rowOff>
    </xdr:from>
    <xdr:to>
      <xdr:col>2</xdr:col>
      <xdr:colOff>1746094</xdr:colOff>
      <xdr:row>53</xdr:row>
      <xdr:rowOff>2345531</xdr:rowOff>
    </xdr:to>
    <xdr:pic>
      <xdr:nvPicPr>
        <xdr:cNvPr id="617" name="Picture 114" descr="http://media.showroomprive.com/v2/images_content_split/65526/products_13286584_image2_original.jpg.ashx?width=218">
          <a:extLst>
            <a:ext uri="{FF2B5EF4-FFF2-40B4-BE49-F238E27FC236}">
              <a16:creationId xmlns:a16="http://schemas.microsoft.com/office/drawing/2014/main" id="{F6209405-8E3A-41BD-AD8C-8E7A0201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8" y="109335093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226218</xdr:colOff>
      <xdr:row>54</xdr:row>
      <xdr:rowOff>35719</xdr:rowOff>
    </xdr:from>
    <xdr:to>
      <xdr:col>1</xdr:col>
      <xdr:colOff>1726841</xdr:colOff>
      <xdr:row>54</xdr:row>
      <xdr:rowOff>2357437</xdr:rowOff>
    </xdr:to>
    <xdr:pic>
      <xdr:nvPicPr>
        <xdr:cNvPr id="618" name="Picture 119" descr="http://media.showroomprive.com/v2/images_content_split/65526/products_13286587_image1_original.jpg.ashx?width=218">
          <a:extLst>
            <a:ext uri="{FF2B5EF4-FFF2-40B4-BE49-F238E27FC236}">
              <a16:creationId xmlns:a16="http://schemas.microsoft.com/office/drawing/2014/main" id="{2BEE9F30-A631-4240-88EA-ED0C10527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11704438"/>
          <a:ext cx="1500623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250031</xdr:colOff>
      <xdr:row>54</xdr:row>
      <xdr:rowOff>35719</xdr:rowOff>
    </xdr:from>
    <xdr:to>
      <xdr:col>2</xdr:col>
      <xdr:colOff>1750654</xdr:colOff>
      <xdr:row>54</xdr:row>
      <xdr:rowOff>2357437</xdr:rowOff>
    </xdr:to>
    <xdr:pic>
      <xdr:nvPicPr>
        <xdr:cNvPr id="619" name="Picture 120" descr="http://media.showroomprive.com/v2/images_content_split/65526/products_13286587_image2_original.jpg.ashx?width=218">
          <a:extLst>
            <a:ext uri="{FF2B5EF4-FFF2-40B4-BE49-F238E27FC236}">
              <a16:creationId xmlns:a16="http://schemas.microsoft.com/office/drawing/2014/main" id="{EB626663-AD68-469C-ACD4-91CFBE71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7" y="111704438"/>
          <a:ext cx="1500623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214312</xdr:colOff>
      <xdr:row>55</xdr:row>
      <xdr:rowOff>23813</xdr:rowOff>
    </xdr:from>
    <xdr:to>
      <xdr:col>1</xdr:col>
      <xdr:colOff>1710373</xdr:colOff>
      <xdr:row>55</xdr:row>
      <xdr:rowOff>2345531</xdr:rowOff>
    </xdr:to>
    <xdr:pic>
      <xdr:nvPicPr>
        <xdr:cNvPr id="620" name="Picture 121" descr="http://media.showroomprive.com/v2/images_content_split/65526/products_13286588_image1_original.jpg.ashx?width=218">
          <a:extLst>
            <a:ext uri="{FF2B5EF4-FFF2-40B4-BE49-F238E27FC236}">
              <a16:creationId xmlns:a16="http://schemas.microsoft.com/office/drawing/2014/main" id="{E96CD57C-9020-4BDD-BDDE-9D442FE4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3" y="114061876"/>
          <a:ext cx="149606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55</xdr:row>
      <xdr:rowOff>35719</xdr:rowOff>
    </xdr:from>
    <xdr:to>
      <xdr:col>2</xdr:col>
      <xdr:colOff>1746093</xdr:colOff>
      <xdr:row>55</xdr:row>
      <xdr:rowOff>2357437</xdr:rowOff>
    </xdr:to>
    <xdr:pic>
      <xdr:nvPicPr>
        <xdr:cNvPr id="621" name="Picture 122" descr="http://media.showroomprive.com/v2/images_content_split/65526/products_13286588_image2_original.jpg.ashx?width=218">
          <a:extLst>
            <a:ext uri="{FF2B5EF4-FFF2-40B4-BE49-F238E27FC236}">
              <a16:creationId xmlns:a16="http://schemas.microsoft.com/office/drawing/2014/main" id="{7EF46885-AF78-4DAF-B4CA-17F0F84E8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8" y="114073782"/>
          <a:ext cx="149606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214313</xdr:colOff>
      <xdr:row>56</xdr:row>
      <xdr:rowOff>35718</xdr:rowOff>
    </xdr:from>
    <xdr:to>
      <xdr:col>1</xdr:col>
      <xdr:colOff>1702703</xdr:colOff>
      <xdr:row>56</xdr:row>
      <xdr:rowOff>2345531</xdr:rowOff>
    </xdr:to>
    <xdr:pic>
      <xdr:nvPicPr>
        <xdr:cNvPr id="622" name="Picture 123" descr="http://media.showroomprive.com/v2/images_content_split/65526/products_13286589_image1_original.jpg.ashx?width=218">
          <a:extLst>
            <a:ext uri="{FF2B5EF4-FFF2-40B4-BE49-F238E27FC236}">
              <a16:creationId xmlns:a16="http://schemas.microsoft.com/office/drawing/2014/main" id="{3D4E0E3D-1E13-4F9D-94E6-27DF7E90B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116443124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261937</xdr:colOff>
      <xdr:row>56</xdr:row>
      <xdr:rowOff>35719</xdr:rowOff>
    </xdr:from>
    <xdr:to>
      <xdr:col>2</xdr:col>
      <xdr:colOff>1757999</xdr:colOff>
      <xdr:row>56</xdr:row>
      <xdr:rowOff>2357438</xdr:rowOff>
    </xdr:to>
    <xdr:pic>
      <xdr:nvPicPr>
        <xdr:cNvPr id="623" name="Picture 124" descr="http://media.showroomprive.com/v2/images_content_split/65526/products_13286589_image2_original.jpg.ashx?width=218">
          <a:extLst>
            <a:ext uri="{FF2B5EF4-FFF2-40B4-BE49-F238E27FC236}">
              <a16:creationId xmlns:a16="http://schemas.microsoft.com/office/drawing/2014/main" id="{CCCF6E62-9F79-46BB-A37E-7D7F65DF9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3" y="116443125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226219</xdr:colOff>
      <xdr:row>57</xdr:row>
      <xdr:rowOff>47625</xdr:rowOff>
    </xdr:from>
    <xdr:to>
      <xdr:col>1</xdr:col>
      <xdr:colOff>1711451</xdr:colOff>
      <xdr:row>57</xdr:row>
      <xdr:rowOff>2345531</xdr:rowOff>
    </xdr:to>
    <xdr:pic>
      <xdr:nvPicPr>
        <xdr:cNvPr id="626" name="Picture 309" descr="http://media.showroomprive.com/v2/images_content_split/65526/products_13286464_image1_original.jpg.ashx?width=218">
          <a:extLst>
            <a:ext uri="{FF2B5EF4-FFF2-40B4-BE49-F238E27FC236}">
              <a16:creationId xmlns:a16="http://schemas.microsoft.com/office/drawing/2014/main" id="{2422888D-3FB3-4901-B1E6-C15949EA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21193719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297657</xdr:colOff>
      <xdr:row>57</xdr:row>
      <xdr:rowOff>35719</xdr:rowOff>
    </xdr:from>
    <xdr:to>
      <xdr:col>2</xdr:col>
      <xdr:colOff>1790584</xdr:colOff>
      <xdr:row>57</xdr:row>
      <xdr:rowOff>2345531</xdr:rowOff>
    </xdr:to>
    <xdr:pic>
      <xdr:nvPicPr>
        <xdr:cNvPr id="627" name="Picture 310" descr="http://media.showroomprive.com/v2/images_content_split/65526/products_13286464_image2_original.jpg.ashx?width=218">
          <a:extLst>
            <a:ext uri="{FF2B5EF4-FFF2-40B4-BE49-F238E27FC236}">
              <a16:creationId xmlns:a16="http://schemas.microsoft.com/office/drawing/2014/main" id="{DE75ED1B-6693-4219-882A-188D415F8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3" y="121181813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58</xdr:row>
      <xdr:rowOff>35718</xdr:rowOff>
    </xdr:from>
    <xdr:to>
      <xdr:col>1</xdr:col>
      <xdr:colOff>1726514</xdr:colOff>
      <xdr:row>58</xdr:row>
      <xdr:rowOff>2345531</xdr:rowOff>
    </xdr:to>
    <xdr:pic>
      <xdr:nvPicPr>
        <xdr:cNvPr id="628" name="Picture 315" descr="http://media.showroomprive.com/v2/images_content_split/65526/products_13286468_image1_original.jpg.ashx?width=218">
          <a:extLst>
            <a:ext uri="{FF2B5EF4-FFF2-40B4-BE49-F238E27FC236}">
              <a16:creationId xmlns:a16="http://schemas.microsoft.com/office/drawing/2014/main" id="{11D2F68B-28A7-49CD-8C56-4770B908B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23551156"/>
          <a:ext cx="1488389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58</xdr:row>
      <xdr:rowOff>35719</xdr:rowOff>
    </xdr:from>
    <xdr:to>
      <xdr:col>2</xdr:col>
      <xdr:colOff>1774139</xdr:colOff>
      <xdr:row>58</xdr:row>
      <xdr:rowOff>2345532</xdr:rowOff>
    </xdr:to>
    <xdr:pic>
      <xdr:nvPicPr>
        <xdr:cNvPr id="629" name="Picture 316" descr="http://media.showroomprive.com/v2/images_content_split/65526/products_13286468_image2_original.jpg.ashx?width=218">
          <a:extLst>
            <a:ext uri="{FF2B5EF4-FFF2-40B4-BE49-F238E27FC236}">
              <a16:creationId xmlns:a16="http://schemas.microsoft.com/office/drawing/2014/main" id="{5A5D8BE2-5D02-4E51-A9C0-68CD958E1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23551157"/>
          <a:ext cx="1488389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59</xdr:row>
      <xdr:rowOff>47625</xdr:rowOff>
    </xdr:from>
    <xdr:to>
      <xdr:col>1</xdr:col>
      <xdr:colOff>1718843</xdr:colOff>
      <xdr:row>59</xdr:row>
      <xdr:rowOff>2345532</xdr:rowOff>
    </xdr:to>
    <xdr:pic>
      <xdr:nvPicPr>
        <xdr:cNvPr id="632" name="Picture 115" descr="http://media.showroomprive.com/v2/images_content_split/65526/products_13286585_image1_original.jpg.ashx?width=218">
          <a:extLst>
            <a:ext uri="{FF2B5EF4-FFF2-40B4-BE49-F238E27FC236}">
              <a16:creationId xmlns:a16="http://schemas.microsoft.com/office/drawing/2014/main" id="{FE3BA636-8F68-4261-82B2-5D104AA03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28301750"/>
          <a:ext cx="1480718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59</xdr:row>
      <xdr:rowOff>47625</xdr:rowOff>
    </xdr:from>
    <xdr:to>
      <xdr:col>2</xdr:col>
      <xdr:colOff>1774139</xdr:colOff>
      <xdr:row>59</xdr:row>
      <xdr:rowOff>2357438</xdr:rowOff>
    </xdr:to>
    <xdr:pic>
      <xdr:nvPicPr>
        <xdr:cNvPr id="633" name="Picture 116" descr="http://media.showroomprive.com/v2/images_content_split/65526/products_13286585_image2_original.jpg.ashx?width=218">
          <a:extLst>
            <a:ext uri="{FF2B5EF4-FFF2-40B4-BE49-F238E27FC236}">
              <a16:creationId xmlns:a16="http://schemas.microsoft.com/office/drawing/2014/main" id="{3D57D0DB-2E52-4D48-AE8B-E92D92EAB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28301750"/>
          <a:ext cx="1488389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226219</xdr:colOff>
      <xdr:row>60</xdr:row>
      <xdr:rowOff>35719</xdr:rowOff>
    </xdr:from>
    <xdr:to>
      <xdr:col>1</xdr:col>
      <xdr:colOff>1726407</xdr:colOff>
      <xdr:row>60</xdr:row>
      <xdr:rowOff>2349688</xdr:rowOff>
    </xdr:to>
    <xdr:pic>
      <xdr:nvPicPr>
        <xdr:cNvPr id="634" name="Picture 117" descr="http://media.showroomprive.com/v2/images_content_split/65526/products_13286586_image1_original.jpg.ashx?width=218">
          <a:extLst>
            <a:ext uri="{FF2B5EF4-FFF2-40B4-BE49-F238E27FC236}">
              <a16:creationId xmlns:a16="http://schemas.microsoft.com/office/drawing/2014/main" id="{E942CA94-2779-4DF1-A428-E08BECD84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30659188"/>
          <a:ext cx="1500188" cy="2313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60</xdr:row>
      <xdr:rowOff>35720</xdr:rowOff>
    </xdr:from>
    <xdr:to>
      <xdr:col>2</xdr:col>
      <xdr:colOff>1790962</xdr:colOff>
      <xdr:row>60</xdr:row>
      <xdr:rowOff>2357438</xdr:rowOff>
    </xdr:to>
    <xdr:pic>
      <xdr:nvPicPr>
        <xdr:cNvPr id="635" name="Picture 118" descr="http://media.showroomprive.com/v2/images_content_split/65526/products_13286586_image2_original.jpg.ashx?width=218">
          <a:extLst>
            <a:ext uri="{FF2B5EF4-FFF2-40B4-BE49-F238E27FC236}">
              <a16:creationId xmlns:a16="http://schemas.microsoft.com/office/drawing/2014/main" id="{7DF6E913-646C-4A44-9D2A-66D5891C2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30659189"/>
          <a:ext cx="1505212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61</xdr:row>
      <xdr:rowOff>47625</xdr:rowOff>
    </xdr:from>
    <xdr:to>
      <xdr:col>1</xdr:col>
      <xdr:colOff>1741181</xdr:colOff>
      <xdr:row>61</xdr:row>
      <xdr:rowOff>2345532</xdr:rowOff>
    </xdr:to>
    <xdr:pic>
      <xdr:nvPicPr>
        <xdr:cNvPr id="640" name="Picture 415" descr="http://media.showroomprive.com/v2/images_content_split/65526/products_13286524_image1_original.jpg.ashx?width=218">
          <a:extLst>
            <a:ext uri="{FF2B5EF4-FFF2-40B4-BE49-F238E27FC236}">
              <a16:creationId xmlns:a16="http://schemas.microsoft.com/office/drawing/2014/main" id="{26127665-641F-415A-AD85-930C400AD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37779125"/>
          <a:ext cx="1467337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61</xdr:row>
      <xdr:rowOff>47625</xdr:rowOff>
    </xdr:from>
    <xdr:to>
      <xdr:col>2</xdr:col>
      <xdr:colOff>1764994</xdr:colOff>
      <xdr:row>61</xdr:row>
      <xdr:rowOff>2345531</xdr:rowOff>
    </xdr:to>
    <xdr:pic>
      <xdr:nvPicPr>
        <xdr:cNvPr id="641" name="Picture 416" descr="http://media.showroomprive.com/v2/images_content_split/65526/products_13286524_image2_original.jpg.ashx?width=218">
          <a:extLst>
            <a:ext uri="{FF2B5EF4-FFF2-40B4-BE49-F238E27FC236}">
              <a16:creationId xmlns:a16="http://schemas.microsoft.com/office/drawing/2014/main" id="{99CD18AF-063D-483E-91AD-097968A89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137779125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62</xdr:row>
      <xdr:rowOff>35719</xdr:rowOff>
    </xdr:from>
    <xdr:to>
      <xdr:col>1</xdr:col>
      <xdr:colOff>1726406</xdr:colOff>
      <xdr:row>62</xdr:row>
      <xdr:rowOff>2359406</xdr:rowOff>
    </xdr:to>
    <xdr:pic>
      <xdr:nvPicPr>
        <xdr:cNvPr id="644" name="Picture 367" descr="http://media.showroomprive.com/v2/images_content_split/65526/products_13286496_image1_original.jpg.ashx?width=218">
          <a:extLst>
            <a:ext uri="{FF2B5EF4-FFF2-40B4-BE49-F238E27FC236}">
              <a16:creationId xmlns:a16="http://schemas.microsoft.com/office/drawing/2014/main" id="{782F3351-AFB0-44CD-BAFA-89FDFF41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42505907"/>
          <a:ext cx="1488281" cy="2323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62</xdr:row>
      <xdr:rowOff>35719</xdr:rowOff>
    </xdr:from>
    <xdr:to>
      <xdr:col>2</xdr:col>
      <xdr:colOff>1745615</xdr:colOff>
      <xdr:row>62</xdr:row>
      <xdr:rowOff>2333626</xdr:rowOff>
    </xdr:to>
    <xdr:pic>
      <xdr:nvPicPr>
        <xdr:cNvPr id="645" name="Picture 368" descr="http://media.showroomprive.com/v2/images_content_split/65526/products_13286496_image2_original.jpg.ashx?width=218">
          <a:extLst>
            <a:ext uri="{FF2B5EF4-FFF2-40B4-BE49-F238E27FC236}">
              <a16:creationId xmlns:a16="http://schemas.microsoft.com/office/drawing/2014/main" id="{25FFE186-447D-432F-ABBF-0B5B9232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42505907"/>
          <a:ext cx="1471771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63</xdr:row>
      <xdr:rowOff>47625</xdr:rowOff>
    </xdr:from>
    <xdr:to>
      <xdr:col>1</xdr:col>
      <xdr:colOff>1732448</xdr:colOff>
      <xdr:row>63</xdr:row>
      <xdr:rowOff>2357438</xdr:rowOff>
    </xdr:to>
    <xdr:pic>
      <xdr:nvPicPr>
        <xdr:cNvPr id="646" name="Picture 445" descr="http://media.showroomprive.com/v2/images_content_split/65526/products_13286540_image1_original.jpg.ashx?width=218">
          <a:extLst>
            <a:ext uri="{FF2B5EF4-FFF2-40B4-BE49-F238E27FC236}">
              <a16:creationId xmlns:a16="http://schemas.microsoft.com/office/drawing/2014/main" id="{413AD972-3082-4CAA-BC97-BBD781B5C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44899063"/>
          <a:ext cx="1470511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261937</xdr:colOff>
      <xdr:row>63</xdr:row>
      <xdr:rowOff>47625</xdr:rowOff>
    </xdr:from>
    <xdr:to>
      <xdr:col>2</xdr:col>
      <xdr:colOff>1732448</xdr:colOff>
      <xdr:row>63</xdr:row>
      <xdr:rowOff>2357438</xdr:rowOff>
    </xdr:to>
    <xdr:pic>
      <xdr:nvPicPr>
        <xdr:cNvPr id="647" name="Picture 446" descr="http://media.showroomprive.com/v2/images_content_split/65526/products_13286540_image2_original.jpg.ashx?width=218">
          <a:extLst>
            <a:ext uri="{FF2B5EF4-FFF2-40B4-BE49-F238E27FC236}">
              <a16:creationId xmlns:a16="http://schemas.microsoft.com/office/drawing/2014/main" id="{B1350FD4-2542-47D5-93EC-BDC2B2215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3" y="144899063"/>
          <a:ext cx="1470511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64</xdr:row>
      <xdr:rowOff>35719</xdr:rowOff>
    </xdr:from>
    <xdr:to>
      <xdr:col>1</xdr:col>
      <xdr:colOff>1750328</xdr:colOff>
      <xdr:row>64</xdr:row>
      <xdr:rowOff>2345532</xdr:rowOff>
    </xdr:to>
    <xdr:pic>
      <xdr:nvPicPr>
        <xdr:cNvPr id="648" name="Picture 93" descr="http://media.showroomprive.com/v2/images_content_split/65526/products_13286573_image1_original.jpg.ashx?width=218">
          <a:extLst>
            <a:ext uri="{FF2B5EF4-FFF2-40B4-BE49-F238E27FC236}">
              <a16:creationId xmlns:a16="http://schemas.microsoft.com/office/drawing/2014/main" id="{5F5BB7A8-DB04-4286-B602-7A747362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47256500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288132</xdr:colOff>
      <xdr:row>64</xdr:row>
      <xdr:rowOff>35719</xdr:rowOff>
    </xdr:from>
    <xdr:to>
      <xdr:col>2</xdr:col>
      <xdr:colOff>1776522</xdr:colOff>
      <xdr:row>64</xdr:row>
      <xdr:rowOff>2345532</xdr:rowOff>
    </xdr:to>
    <xdr:pic>
      <xdr:nvPicPr>
        <xdr:cNvPr id="649" name="Picture 94" descr="http://media.showroomprive.com/v2/images_content_split/65526/products_13286573_image2_original.jpg.ashx?width=218">
          <a:extLst>
            <a:ext uri="{FF2B5EF4-FFF2-40B4-BE49-F238E27FC236}">
              <a16:creationId xmlns:a16="http://schemas.microsoft.com/office/drawing/2014/main" id="{4688A8AB-6D98-4C9C-9FDC-2997009B7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038" y="147256500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67</xdr:row>
      <xdr:rowOff>47625</xdr:rowOff>
    </xdr:from>
    <xdr:to>
      <xdr:col>1</xdr:col>
      <xdr:colOff>1754865</xdr:colOff>
      <xdr:row>67</xdr:row>
      <xdr:rowOff>2357438</xdr:rowOff>
    </xdr:to>
    <xdr:pic>
      <xdr:nvPicPr>
        <xdr:cNvPr id="652" name="Picture 355" descr="http://media.showroomprive.com/v2/images_content_split/65526/products_13286490_image1_original.jpg.ashx?width=218">
          <a:extLst>
            <a:ext uri="{FF2B5EF4-FFF2-40B4-BE49-F238E27FC236}">
              <a16:creationId xmlns:a16="http://schemas.microsoft.com/office/drawing/2014/main" id="{A51C44BD-AE82-4B7F-BEAE-B9C05D651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52030906"/>
          <a:ext cx="1492928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261936</xdr:colOff>
      <xdr:row>67</xdr:row>
      <xdr:rowOff>35718</xdr:rowOff>
    </xdr:from>
    <xdr:to>
      <xdr:col>2</xdr:col>
      <xdr:colOff>1754864</xdr:colOff>
      <xdr:row>67</xdr:row>
      <xdr:rowOff>2345531</xdr:rowOff>
    </xdr:to>
    <xdr:pic>
      <xdr:nvPicPr>
        <xdr:cNvPr id="653" name="Picture 356" descr="http://media.showroomprive.com/v2/images_content_split/65526/products_13286490_image2_original.jpg.ashx?width=218">
          <a:extLst>
            <a:ext uri="{FF2B5EF4-FFF2-40B4-BE49-F238E27FC236}">
              <a16:creationId xmlns:a16="http://schemas.microsoft.com/office/drawing/2014/main" id="{60A2B490-A573-4C80-B3EB-ECA4BC10F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2" y="152018999"/>
          <a:ext cx="1492928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68</xdr:row>
      <xdr:rowOff>47625</xdr:rowOff>
    </xdr:from>
    <xdr:to>
      <xdr:col>1</xdr:col>
      <xdr:colOff>1726407</xdr:colOff>
      <xdr:row>68</xdr:row>
      <xdr:rowOff>2334132</xdr:rowOff>
    </xdr:to>
    <xdr:pic>
      <xdr:nvPicPr>
        <xdr:cNvPr id="654" name="Picture 365" descr="http://media.showroomprive.com/v2/images_content_split/65526/products_13286495_image1_original.jpg.ashx?width=218">
          <a:extLst>
            <a:ext uri="{FF2B5EF4-FFF2-40B4-BE49-F238E27FC236}">
              <a16:creationId xmlns:a16="http://schemas.microsoft.com/office/drawing/2014/main" id="{271DAA37-DED4-489E-AA16-1F77B60C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54400250"/>
          <a:ext cx="1464470" cy="228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68</xdr:row>
      <xdr:rowOff>47625</xdr:rowOff>
    </xdr:from>
    <xdr:to>
      <xdr:col>2</xdr:col>
      <xdr:colOff>1750220</xdr:colOff>
      <xdr:row>68</xdr:row>
      <xdr:rowOff>2334132</xdr:rowOff>
    </xdr:to>
    <xdr:pic>
      <xdr:nvPicPr>
        <xdr:cNvPr id="655" name="Picture 366" descr="http://media.showroomprive.com/v2/images_content_split/65526/products_13286495_image2_original.jpg.ashx?width=218">
          <a:extLst>
            <a:ext uri="{FF2B5EF4-FFF2-40B4-BE49-F238E27FC236}">
              <a16:creationId xmlns:a16="http://schemas.microsoft.com/office/drawing/2014/main" id="{93E8A04B-5AB3-4827-B378-4AB0D6AA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54400250"/>
          <a:ext cx="1464470" cy="228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69</xdr:row>
      <xdr:rowOff>47625</xdr:rowOff>
    </xdr:from>
    <xdr:to>
      <xdr:col>1</xdr:col>
      <xdr:colOff>1725976</xdr:colOff>
      <xdr:row>69</xdr:row>
      <xdr:rowOff>2321718</xdr:rowOff>
    </xdr:to>
    <xdr:pic>
      <xdr:nvPicPr>
        <xdr:cNvPr id="656" name="Picture 369" descr="http://media.showroomprive.com/v2/images_content_split/65526/products_13286497_image1_original.jpg.ashx?width=218">
          <a:extLst>
            <a:ext uri="{FF2B5EF4-FFF2-40B4-BE49-F238E27FC236}">
              <a16:creationId xmlns:a16="http://schemas.microsoft.com/office/drawing/2014/main" id="{996B47F7-B843-485A-88BB-E14A4CA9B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94501688"/>
          <a:ext cx="1452132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271462</xdr:colOff>
      <xdr:row>69</xdr:row>
      <xdr:rowOff>47625</xdr:rowOff>
    </xdr:from>
    <xdr:to>
      <xdr:col>2</xdr:col>
      <xdr:colOff>1723594</xdr:colOff>
      <xdr:row>69</xdr:row>
      <xdr:rowOff>2321718</xdr:rowOff>
    </xdr:to>
    <xdr:pic>
      <xdr:nvPicPr>
        <xdr:cNvPr id="657" name="Picture 370" descr="http://media.showroomprive.com/v2/images_content_split/65526/products_13286497_image2_original.jpg.ashx?width=218">
          <a:extLst>
            <a:ext uri="{FF2B5EF4-FFF2-40B4-BE49-F238E27FC236}">
              <a16:creationId xmlns:a16="http://schemas.microsoft.com/office/drawing/2014/main" id="{04682D3B-0871-427F-9745-0CE1ECFC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368" y="394501688"/>
          <a:ext cx="1452132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70</xdr:row>
      <xdr:rowOff>35720</xdr:rowOff>
    </xdr:from>
    <xdr:to>
      <xdr:col>1</xdr:col>
      <xdr:colOff>1709896</xdr:colOff>
      <xdr:row>70</xdr:row>
      <xdr:rowOff>2333626</xdr:rowOff>
    </xdr:to>
    <xdr:pic>
      <xdr:nvPicPr>
        <xdr:cNvPr id="658" name="Picture 375" descr="http://media.showroomprive.com/v2/images_content_split/65526/products_13286501_image1_original.jpg.ashx?width=218">
          <a:extLst>
            <a:ext uri="{FF2B5EF4-FFF2-40B4-BE49-F238E27FC236}">
              <a16:creationId xmlns:a16="http://schemas.microsoft.com/office/drawing/2014/main" id="{219F55CD-6544-4B55-8110-71EA79206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400407189"/>
          <a:ext cx="147177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70</xdr:row>
      <xdr:rowOff>21433</xdr:rowOff>
    </xdr:from>
    <xdr:to>
      <xdr:col>2</xdr:col>
      <xdr:colOff>1776571</xdr:colOff>
      <xdr:row>70</xdr:row>
      <xdr:rowOff>2319339</xdr:rowOff>
    </xdr:to>
    <xdr:pic>
      <xdr:nvPicPr>
        <xdr:cNvPr id="659" name="Picture 376" descr="http://media.showroomprive.com/v2/images_content_split/65526/products_13286501_image2_original.jpg.ashx?width=218">
          <a:extLst>
            <a:ext uri="{FF2B5EF4-FFF2-40B4-BE49-F238E27FC236}">
              <a16:creationId xmlns:a16="http://schemas.microsoft.com/office/drawing/2014/main" id="{D150E2BA-BD89-46FD-95DC-2E37EBD5D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706" y="400392902"/>
          <a:ext cx="147177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71</xdr:row>
      <xdr:rowOff>47625</xdr:rowOff>
    </xdr:from>
    <xdr:to>
      <xdr:col>1</xdr:col>
      <xdr:colOff>1690687</xdr:colOff>
      <xdr:row>71</xdr:row>
      <xdr:rowOff>2310542</xdr:rowOff>
    </xdr:to>
    <xdr:pic>
      <xdr:nvPicPr>
        <xdr:cNvPr id="660" name="Picture 399" descr="http://media.showroomprive.com/v2/images_content_split/65526/products_13286515_image1_original.jpg.ashx?width=218">
          <a:extLst>
            <a:ext uri="{FF2B5EF4-FFF2-40B4-BE49-F238E27FC236}">
              <a16:creationId xmlns:a16="http://schemas.microsoft.com/office/drawing/2014/main" id="{72A044FB-EEC8-4E87-AE01-8516010D2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61484469"/>
          <a:ext cx="1440656" cy="226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319087</xdr:colOff>
      <xdr:row>71</xdr:row>
      <xdr:rowOff>47625</xdr:rowOff>
    </xdr:from>
    <xdr:to>
      <xdr:col>2</xdr:col>
      <xdr:colOff>1759743</xdr:colOff>
      <xdr:row>71</xdr:row>
      <xdr:rowOff>2310542</xdr:rowOff>
    </xdr:to>
    <xdr:pic>
      <xdr:nvPicPr>
        <xdr:cNvPr id="661" name="Picture 400" descr="http://media.showroomprive.com/v2/images_content_split/65526/products_13286515_image2_original.jpg.ashx?width=218">
          <a:extLst>
            <a:ext uri="{FF2B5EF4-FFF2-40B4-BE49-F238E27FC236}">
              <a16:creationId xmlns:a16="http://schemas.microsoft.com/office/drawing/2014/main" id="{B3B3A94B-3B3F-42B8-B1AF-10D83E534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993" y="161484469"/>
          <a:ext cx="1440656" cy="2262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250030</xdr:colOff>
      <xdr:row>72</xdr:row>
      <xdr:rowOff>35719</xdr:rowOff>
    </xdr:from>
    <xdr:to>
      <xdr:col>1</xdr:col>
      <xdr:colOff>1712961</xdr:colOff>
      <xdr:row>72</xdr:row>
      <xdr:rowOff>2333625</xdr:rowOff>
    </xdr:to>
    <xdr:pic>
      <xdr:nvPicPr>
        <xdr:cNvPr id="666" name="Picture 435" descr="http://media.showroomprive.com/v2/images_content_split/65526/products_13286535_image1_original.jpg.ashx?width=218">
          <a:extLst>
            <a:ext uri="{FF2B5EF4-FFF2-40B4-BE49-F238E27FC236}">
              <a16:creationId xmlns:a16="http://schemas.microsoft.com/office/drawing/2014/main" id="{33F2FA56-4241-47A7-95AA-5D1EFF08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1" y="168568688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297655</xdr:colOff>
      <xdr:row>72</xdr:row>
      <xdr:rowOff>35719</xdr:rowOff>
    </xdr:from>
    <xdr:to>
      <xdr:col>2</xdr:col>
      <xdr:colOff>1760586</xdr:colOff>
      <xdr:row>72</xdr:row>
      <xdr:rowOff>2333625</xdr:rowOff>
    </xdr:to>
    <xdr:pic>
      <xdr:nvPicPr>
        <xdr:cNvPr id="667" name="Picture 436" descr="http://media.showroomprive.com/v2/images_content_split/65526/products_13286535_image2_original.jpg.ashx?width=218">
          <a:extLst>
            <a:ext uri="{FF2B5EF4-FFF2-40B4-BE49-F238E27FC236}">
              <a16:creationId xmlns:a16="http://schemas.microsoft.com/office/drawing/2014/main" id="{6622810D-6CC7-4C91-AA05-2D0EB1F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1" y="168568688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73</xdr:row>
      <xdr:rowOff>35720</xdr:rowOff>
    </xdr:from>
    <xdr:to>
      <xdr:col>1</xdr:col>
      <xdr:colOff>1712962</xdr:colOff>
      <xdr:row>73</xdr:row>
      <xdr:rowOff>2333626</xdr:rowOff>
    </xdr:to>
    <xdr:pic>
      <xdr:nvPicPr>
        <xdr:cNvPr id="668" name="Picture 449" descr="http://media.showroomprive.com/v2/images_content_split/65526/products_13286542_image1_original.jpg.ashx?width=218">
          <a:extLst>
            <a:ext uri="{FF2B5EF4-FFF2-40B4-BE49-F238E27FC236}">
              <a16:creationId xmlns:a16="http://schemas.microsoft.com/office/drawing/2014/main" id="{958B3B07-563A-45C9-A9AA-A7D4F97E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70926126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73</xdr:row>
      <xdr:rowOff>35720</xdr:rowOff>
    </xdr:from>
    <xdr:to>
      <xdr:col>2</xdr:col>
      <xdr:colOff>1760587</xdr:colOff>
      <xdr:row>73</xdr:row>
      <xdr:rowOff>2333626</xdr:rowOff>
    </xdr:to>
    <xdr:pic>
      <xdr:nvPicPr>
        <xdr:cNvPr id="669" name="Picture 450" descr="http://media.showroomprive.com/v2/images_content_split/65526/products_13286542_image2_original.jpg.ashx?width=218">
          <a:extLst>
            <a:ext uri="{FF2B5EF4-FFF2-40B4-BE49-F238E27FC236}">
              <a16:creationId xmlns:a16="http://schemas.microsoft.com/office/drawing/2014/main" id="{4C07DE55-A881-4477-ADFC-65AA7DF3F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170926126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74</xdr:row>
      <xdr:rowOff>47626</xdr:rowOff>
    </xdr:from>
    <xdr:to>
      <xdr:col>1</xdr:col>
      <xdr:colOff>1714176</xdr:colOff>
      <xdr:row>74</xdr:row>
      <xdr:rowOff>2333626</xdr:rowOff>
    </xdr:to>
    <xdr:pic>
      <xdr:nvPicPr>
        <xdr:cNvPr id="670" name="Picture 437" descr="http://media.showroomprive.com/v2/images_content_split/65526/products_13286536_image1_original.jpg.ashx?width=218">
          <a:extLst>
            <a:ext uri="{FF2B5EF4-FFF2-40B4-BE49-F238E27FC236}">
              <a16:creationId xmlns:a16="http://schemas.microsoft.com/office/drawing/2014/main" id="{A6233A62-651F-499B-B630-AD2FC6E8A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73295470"/>
          <a:ext cx="146414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74</xdr:row>
      <xdr:rowOff>47626</xdr:rowOff>
    </xdr:from>
    <xdr:to>
      <xdr:col>2</xdr:col>
      <xdr:colOff>1761801</xdr:colOff>
      <xdr:row>74</xdr:row>
      <xdr:rowOff>2333626</xdr:rowOff>
    </xdr:to>
    <xdr:pic>
      <xdr:nvPicPr>
        <xdr:cNvPr id="671" name="Picture 438" descr="http://media.showroomprive.com/v2/images_content_split/65526/products_13286536_image2_original.jpg.ashx?width=218">
          <a:extLst>
            <a:ext uri="{FF2B5EF4-FFF2-40B4-BE49-F238E27FC236}">
              <a16:creationId xmlns:a16="http://schemas.microsoft.com/office/drawing/2014/main" id="{DE05C784-145B-4001-8A82-B3F2A3ED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173295470"/>
          <a:ext cx="146414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226218</xdr:colOff>
      <xdr:row>75</xdr:row>
      <xdr:rowOff>47626</xdr:rowOff>
    </xdr:from>
    <xdr:to>
      <xdr:col>1</xdr:col>
      <xdr:colOff>1699263</xdr:colOff>
      <xdr:row>75</xdr:row>
      <xdr:rowOff>2333626</xdr:rowOff>
    </xdr:to>
    <xdr:pic>
      <xdr:nvPicPr>
        <xdr:cNvPr id="672" name="Picture 109" descr="http://media.showroomprive.com/v2/images_content_split/65526/products_13286581_image1_original.jpg.ashx?width=218">
          <a:extLst>
            <a:ext uri="{FF2B5EF4-FFF2-40B4-BE49-F238E27FC236}">
              <a16:creationId xmlns:a16="http://schemas.microsoft.com/office/drawing/2014/main" id="{74489735-6A6A-4AD3-BCCF-1F2A0EE16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175652907"/>
          <a:ext cx="147304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283368</xdr:colOff>
      <xdr:row>75</xdr:row>
      <xdr:rowOff>42863</xdr:rowOff>
    </xdr:from>
    <xdr:to>
      <xdr:col>2</xdr:col>
      <xdr:colOff>1756413</xdr:colOff>
      <xdr:row>75</xdr:row>
      <xdr:rowOff>2328863</xdr:rowOff>
    </xdr:to>
    <xdr:pic>
      <xdr:nvPicPr>
        <xdr:cNvPr id="673" name="Picture 110" descr="http://media.showroomprive.com/v2/images_content_split/65526/products_13286581_image2_original.jpg.ashx?width=218">
          <a:extLst>
            <a:ext uri="{FF2B5EF4-FFF2-40B4-BE49-F238E27FC236}">
              <a16:creationId xmlns:a16="http://schemas.microsoft.com/office/drawing/2014/main" id="{A09CD44C-545B-4E8E-A4F2-8E3F487CC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175648144"/>
          <a:ext cx="147304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214313</xdr:colOff>
      <xdr:row>76</xdr:row>
      <xdr:rowOff>35718</xdr:rowOff>
    </xdr:from>
    <xdr:to>
      <xdr:col>1</xdr:col>
      <xdr:colOff>1687359</xdr:colOff>
      <xdr:row>76</xdr:row>
      <xdr:rowOff>2321718</xdr:rowOff>
    </xdr:to>
    <xdr:pic>
      <xdr:nvPicPr>
        <xdr:cNvPr id="674" name="Picture 111" descr="http://media.showroomprive.com/v2/images_content_split/65526/products_13286582_image1_original.jpg.ashx?width=218">
          <a:extLst>
            <a:ext uri="{FF2B5EF4-FFF2-40B4-BE49-F238E27FC236}">
              <a16:creationId xmlns:a16="http://schemas.microsoft.com/office/drawing/2014/main" id="{8ACBB93F-5C47-4EB5-8327-75046CF53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177998437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285751</xdr:colOff>
      <xdr:row>76</xdr:row>
      <xdr:rowOff>47624</xdr:rowOff>
    </xdr:from>
    <xdr:to>
      <xdr:col>2</xdr:col>
      <xdr:colOff>1758797</xdr:colOff>
      <xdr:row>76</xdr:row>
      <xdr:rowOff>2333624</xdr:rowOff>
    </xdr:to>
    <xdr:pic>
      <xdr:nvPicPr>
        <xdr:cNvPr id="675" name="Picture 112" descr="http://media.showroomprive.com/v2/images_content_split/65526/products_13286582_image2_original.jpg.ashx?width=218">
          <a:extLst>
            <a:ext uri="{FF2B5EF4-FFF2-40B4-BE49-F238E27FC236}">
              <a16:creationId xmlns:a16="http://schemas.microsoft.com/office/drawing/2014/main" id="{6DF66DD6-A402-4060-9FB4-E28451C95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7" y="178010343"/>
          <a:ext cx="147304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81</xdr:row>
      <xdr:rowOff>35719</xdr:rowOff>
    </xdr:from>
    <xdr:to>
      <xdr:col>1</xdr:col>
      <xdr:colOff>1753088</xdr:colOff>
      <xdr:row>81</xdr:row>
      <xdr:rowOff>2333625</xdr:rowOff>
    </xdr:to>
    <xdr:pic>
      <xdr:nvPicPr>
        <xdr:cNvPr id="676" name="Picture 383" descr="http://media.showroomprive.com/v2/images_content_split/65526/products_13286505_image1_original.jpg.ashx?width=218">
          <a:extLst>
            <a:ext uri="{FF2B5EF4-FFF2-40B4-BE49-F238E27FC236}">
              <a16:creationId xmlns:a16="http://schemas.microsoft.com/office/drawing/2014/main" id="{3FE1E0BF-7519-4093-9CF6-E804015F8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451068282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81</xdr:row>
      <xdr:rowOff>35719</xdr:rowOff>
    </xdr:from>
    <xdr:to>
      <xdr:col>2</xdr:col>
      <xdr:colOff>1753088</xdr:colOff>
      <xdr:row>81</xdr:row>
      <xdr:rowOff>2333625</xdr:rowOff>
    </xdr:to>
    <xdr:pic>
      <xdr:nvPicPr>
        <xdr:cNvPr id="677" name="Picture 384" descr="http://media.showroomprive.com/v2/images_content_split/65526/products_13286505_image2_original.jpg.ashx?width=218">
          <a:extLst>
            <a:ext uri="{FF2B5EF4-FFF2-40B4-BE49-F238E27FC236}">
              <a16:creationId xmlns:a16="http://schemas.microsoft.com/office/drawing/2014/main" id="{6F095F12-6AC6-43D2-B823-E590E4CCB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451068282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84</xdr:row>
      <xdr:rowOff>35719</xdr:rowOff>
    </xdr:from>
    <xdr:to>
      <xdr:col>1</xdr:col>
      <xdr:colOff>1717369</xdr:colOff>
      <xdr:row>84</xdr:row>
      <xdr:rowOff>2333625</xdr:rowOff>
    </xdr:to>
    <xdr:pic>
      <xdr:nvPicPr>
        <xdr:cNvPr id="684" name="Picture 411" descr="http://media.showroomprive.com/v2/images_content_split/65526/products_13286522_image1_original.jpg.ashx?width=218">
          <a:extLst>
            <a:ext uri="{FF2B5EF4-FFF2-40B4-BE49-F238E27FC236}">
              <a16:creationId xmlns:a16="http://schemas.microsoft.com/office/drawing/2014/main" id="{8050BCD1-61BF-4CA3-969A-AE3BAB7BC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88666438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271463</xdr:colOff>
      <xdr:row>84</xdr:row>
      <xdr:rowOff>35719</xdr:rowOff>
    </xdr:from>
    <xdr:to>
      <xdr:col>2</xdr:col>
      <xdr:colOff>1738801</xdr:colOff>
      <xdr:row>84</xdr:row>
      <xdr:rowOff>2333625</xdr:rowOff>
    </xdr:to>
    <xdr:pic>
      <xdr:nvPicPr>
        <xdr:cNvPr id="685" name="Picture 412" descr="http://media.showroomprive.com/v2/images_content_split/65526/products_13286522_image2_original.jpg.ashx?width=218">
          <a:extLst>
            <a:ext uri="{FF2B5EF4-FFF2-40B4-BE49-F238E27FC236}">
              <a16:creationId xmlns:a16="http://schemas.microsoft.com/office/drawing/2014/main" id="{091CE1FE-0964-4901-9ED9-1657E501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369" y="188666438"/>
          <a:ext cx="146733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85</xdr:row>
      <xdr:rowOff>35719</xdr:rowOff>
    </xdr:from>
    <xdr:to>
      <xdr:col>1</xdr:col>
      <xdr:colOff>1736775</xdr:colOff>
      <xdr:row>85</xdr:row>
      <xdr:rowOff>2333625</xdr:rowOff>
    </xdr:to>
    <xdr:pic>
      <xdr:nvPicPr>
        <xdr:cNvPr id="686" name="Picture 447" descr="http://media.showroomprive.com/v2/images_content_split/65526/products_13286541_image1_original.jpg.ashx?width=218">
          <a:extLst>
            <a:ext uri="{FF2B5EF4-FFF2-40B4-BE49-F238E27FC236}">
              <a16:creationId xmlns:a16="http://schemas.microsoft.com/office/drawing/2014/main" id="{19E96E2F-D05A-4D78-8686-0A4FB1C50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91035782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85</xdr:row>
      <xdr:rowOff>35719</xdr:rowOff>
    </xdr:from>
    <xdr:to>
      <xdr:col>2</xdr:col>
      <xdr:colOff>1748681</xdr:colOff>
      <xdr:row>85</xdr:row>
      <xdr:rowOff>2333625</xdr:rowOff>
    </xdr:to>
    <xdr:pic>
      <xdr:nvPicPr>
        <xdr:cNvPr id="687" name="Picture 448" descr="http://media.showroomprive.com/v2/images_content_split/65526/products_13286541_image2_original.jpg.ashx?width=218">
          <a:extLst>
            <a:ext uri="{FF2B5EF4-FFF2-40B4-BE49-F238E27FC236}">
              <a16:creationId xmlns:a16="http://schemas.microsoft.com/office/drawing/2014/main" id="{56E49248-C6AE-4B81-94DF-99156D214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91035782"/>
          <a:ext cx="1462931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86</xdr:row>
      <xdr:rowOff>35719</xdr:rowOff>
    </xdr:from>
    <xdr:to>
      <xdr:col>1</xdr:col>
      <xdr:colOff>1730749</xdr:colOff>
      <xdr:row>86</xdr:row>
      <xdr:rowOff>2333626</xdr:rowOff>
    </xdr:to>
    <xdr:pic>
      <xdr:nvPicPr>
        <xdr:cNvPr id="688" name="Picture 359" descr="http://media.showroomprive.com/v2/images_content_split/65526/products_13286492_image1_original.jpg.ashx?width=218">
          <a:extLst>
            <a:ext uri="{FF2B5EF4-FFF2-40B4-BE49-F238E27FC236}">
              <a16:creationId xmlns:a16="http://schemas.microsoft.com/office/drawing/2014/main" id="{A861FD3B-B3F3-4C77-9409-80F9BE1F1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93393219"/>
          <a:ext cx="1480718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86</xdr:row>
      <xdr:rowOff>35719</xdr:rowOff>
    </xdr:from>
    <xdr:to>
      <xdr:col>2</xdr:col>
      <xdr:colOff>1766468</xdr:colOff>
      <xdr:row>86</xdr:row>
      <xdr:rowOff>2333626</xdr:rowOff>
    </xdr:to>
    <xdr:pic>
      <xdr:nvPicPr>
        <xdr:cNvPr id="689" name="Picture 360" descr="http://media.showroomprive.com/v2/images_content_split/65526/products_13286492_image2_original.jpg.ashx?width=218">
          <a:extLst>
            <a:ext uri="{FF2B5EF4-FFF2-40B4-BE49-F238E27FC236}">
              <a16:creationId xmlns:a16="http://schemas.microsoft.com/office/drawing/2014/main" id="{5DB6E51C-891C-4DF2-A0DE-E1226ABB6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93393219"/>
          <a:ext cx="1480718" cy="2297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250030</xdr:colOff>
      <xdr:row>87</xdr:row>
      <xdr:rowOff>35719</xdr:rowOff>
    </xdr:from>
    <xdr:to>
      <xdr:col>1</xdr:col>
      <xdr:colOff>1737051</xdr:colOff>
      <xdr:row>87</xdr:row>
      <xdr:rowOff>2357437</xdr:rowOff>
    </xdr:to>
    <xdr:pic>
      <xdr:nvPicPr>
        <xdr:cNvPr id="690" name="Picture 409" descr="http://media.showroomprive.com/v2/images_content_split/65526/products_13286520_image1_original.jpg.ashx?width=218">
          <a:extLst>
            <a:ext uri="{FF2B5EF4-FFF2-40B4-BE49-F238E27FC236}">
              <a16:creationId xmlns:a16="http://schemas.microsoft.com/office/drawing/2014/main" id="{14B02909-2339-4A40-8A64-5C7EC522B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1" y="195750657"/>
          <a:ext cx="148702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273842</xdr:colOff>
      <xdr:row>87</xdr:row>
      <xdr:rowOff>23812</xdr:rowOff>
    </xdr:from>
    <xdr:to>
      <xdr:col>2</xdr:col>
      <xdr:colOff>1760863</xdr:colOff>
      <xdr:row>87</xdr:row>
      <xdr:rowOff>2345530</xdr:rowOff>
    </xdr:to>
    <xdr:pic>
      <xdr:nvPicPr>
        <xdr:cNvPr id="691" name="Picture 410" descr="http://media.showroomprive.com/v2/images_content_split/65526/products_13286520_image2_original.jpg.ashx?width=218">
          <a:extLst>
            <a:ext uri="{FF2B5EF4-FFF2-40B4-BE49-F238E27FC236}">
              <a16:creationId xmlns:a16="http://schemas.microsoft.com/office/drawing/2014/main" id="{50E7BEEB-5860-47C6-A5D8-5B0F54F50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8" y="195738750"/>
          <a:ext cx="148702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88</xdr:row>
      <xdr:rowOff>52387</xdr:rowOff>
    </xdr:from>
    <xdr:to>
      <xdr:col>1</xdr:col>
      <xdr:colOff>1718631</xdr:colOff>
      <xdr:row>88</xdr:row>
      <xdr:rowOff>2333624</xdr:rowOff>
    </xdr:to>
    <xdr:pic>
      <xdr:nvPicPr>
        <xdr:cNvPr id="692" name="Picture 381" descr="http://media.showroomprive.com/v2/images_content_split/65526/products_13286504_image1_original.jpg.ashx?width=218">
          <a:extLst>
            <a:ext uri="{FF2B5EF4-FFF2-40B4-BE49-F238E27FC236}">
              <a16:creationId xmlns:a16="http://schemas.microsoft.com/office/drawing/2014/main" id="{C901758F-CF22-4DA7-845C-0EB129DA7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98148575"/>
          <a:ext cx="1456694" cy="2281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302418</xdr:colOff>
      <xdr:row>88</xdr:row>
      <xdr:rowOff>47625</xdr:rowOff>
    </xdr:from>
    <xdr:to>
      <xdr:col>2</xdr:col>
      <xdr:colOff>1759111</xdr:colOff>
      <xdr:row>88</xdr:row>
      <xdr:rowOff>2335734</xdr:rowOff>
    </xdr:to>
    <xdr:pic>
      <xdr:nvPicPr>
        <xdr:cNvPr id="693" name="Picture 382" descr="http://media.showroomprive.com/v2/images_content_split/65526/products_13286504_image2_original.jpg.ashx?width=218">
          <a:extLst>
            <a:ext uri="{FF2B5EF4-FFF2-40B4-BE49-F238E27FC236}">
              <a16:creationId xmlns:a16="http://schemas.microsoft.com/office/drawing/2014/main" id="{FA9D4E31-E1BA-4896-BC4D-7A466FFF6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4" y="198143813"/>
          <a:ext cx="1456693" cy="2288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90</xdr:row>
      <xdr:rowOff>47625</xdr:rowOff>
    </xdr:from>
    <xdr:to>
      <xdr:col>1</xdr:col>
      <xdr:colOff>1719639</xdr:colOff>
      <xdr:row>90</xdr:row>
      <xdr:rowOff>2309814</xdr:rowOff>
    </xdr:to>
    <xdr:pic>
      <xdr:nvPicPr>
        <xdr:cNvPr id="694" name="Picture 85" descr="http://media.showroomprive.com/v2/images_content_split/65526/products_13286568_image1_original.jpg.ashx?width=218">
          <a:extLst>
            <a:ext uri="{FF2B5EF4-FFF2-40B4-BE49-F238E27FC236}">
              <a16:creationId xmlns:a16="http://schemas.microsoft.com/office/drawing/2014/main" id="{11E1F340-8A17-4535-B7ED-48FF415AB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200513156"/>
          <a:ext cx="1457702" cy="2262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90</xdr:row>
      <xdr:rowOff>47625</xdr:rowOff>
    </xdr:from>
    <xdr:to>
      <xdr:col>2</xdr:col>
      <xdr:colOff>1755358</xdr:colOff>
      <xdr:row>90</xdr:row>
      <xdr:rowOff>2309814</xdr:rowOff>
    </xdr:to>
    <xdr:pic>
      <xdr:nvPicPr>
        <xdr:cNvPr id="695" name="Picture 86" descr="http://media.showroomprive.com/v2/images_content_split/65526/products_13286568_image2_original.jpg.ashx?width=218">
          <a:extLst>
            <a:ext uri="{FF2B5EF4-FFF2-40B4-BE49-F238E27FC236}">
              <a16:creationId xmlns:a16="http://schemas.microsoft.com/office/drawing/2014/main" id="{467A05AA-1204-4261-91B3-2AFE3E9BF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200513156"/>
          <a:ext cx="1457702" cy="2262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91</xdr:row>
      <xdr:rowOff>47625</xdr:rowOff>
    </xdr:from>
    <xdr:to>
      <xdr:col>1</xdr:col>
      <xdr:colOff>1743451</xdr:colOff>
      <xdr:row>91</xdr:row>
      <xdr:rowOff>2309812</xdr:rowOff>
    </xdr:to>
    <xdr:pic>
      <xdr:nvPicPr>
        <xdr:cNvPr id="696" name="Picture 87" descr="http://media.showroomprive.com/v2/images_content_split/65526/products_13286569_image1_original.jpg.ashx?width=218">
          <a:extLst>
            <a:ext uri="{FF2B5EF4-FFF2-40B4-BE49-F238E27FC236}">
              <a16:creationId xmlns:a16="http://schemas.microsoft.com/office/drawing/2014/main" id="{7C659E46-B6AC-4B9A-98A8-A3D3FA228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202870594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91</xdr:row>
      <xdr:rowOff>47625</xdr:rowOff>
    </xdr:from>
    <xdr:to>
      <xdr:col>2</xdr:col>
      <xdr:colOff>1743451</xdr:colOff>
      <xdr:row>91</xdr:row>
      <xdr:rowOff>2309812</xdr:rowOff>
    </xdr:to>
    <xdr:pic>
      <xdr:nvPicPr>
        <xdr:cNvPr id="697" name="Picture 88" descr="http://media.showroomprive.com/v2/images_content_split/65526/products_13286569_image2_original.jpg.ashx?width=218">
          <a:extLst>
            <a:ext uri="{FF2B5EF4-FFF2-40B4-BE49-F238E27FC236}">
              <a16:creationId xmlns:a16="http://schemas.microsoft.com/office/drawing/2014/main" id="{13E8F1F7-137C-4E80-B5C7-73BCEC6E7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202870594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93</xdr:row>
      <xdr:rowOff>47625</xdr:rowOff>
    </xdr:from>
    <xdr:to>
      <xdr:col>1</xdr:col>
      <xdr:colOff>1724401</xdr:colOff>
      <xdr:row>93</xdr:row>
      <xdr:rowOff>2309812</xdr:rowOff>
    </xdr:to>
    <xdr:pic>
      <xdr:nvPicPr>
        <xdr:cNvPr id="702" name="Picture 321" descr="http://media.showroomprive.com/v2/images_content_split/65526/products_13286471_image1_original.jpg.ashx?width=218">
          <a:extLst>
            <a:ext uri="{FF2B5EF4-FFF2-40B4-BE49-F238E27FC236}">
              <a16:creationId xmlns:a16="http://schemas.microsoft.com/office/drawing/2014/main" id="{D72CDA63-9BE1-4DC3-AD25-FC135081C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731" y="209954813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254793</xdr:colOff>
      <xdr:row>93</xdr:row>
      <xdr:rowOff>47625</xdr:rowOff>
    </xdr:from>
    <xdr:to>
      <xdr:col>2</xdr:col>
      <xdr:colOff>1712494</xdr:colOff>
      <xdr:row>93</xdr:row>
      <xdr:rowOff>2309812</xdr:rowOff>
    </xdr:to>
    <xdr:pic>
      <xdr:nvPicPr>
        <xdr:cNvPr id="703" name="Picture 322" descr="http://media.showroomprive.com/v2/images_content_split/65526/products_13286471_image2_original.jpg.ashx?width=218">
          <a:extLst>
            <a:ext uri="{FF2B5EF4-FFF2-40B4-BE49-F238E27FC236}">
              <a16:creationId xmlns:a16="http://schemas.microsoft.com/office/drawing/2014/main" id="{EB6768BD-362C-4959-AECC-7CE36460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99" y="209954813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94</xdr:row>
      <xdr:rowOff>61572</xdr:rowOff>
    </xdr:from>
    <xdr:to>
      <xdr:col>1</xdr:col>
      <xdr:colOff>1719638</xdr:colOff>
      <xdr:row>94</xdr:row>
      <xdr:rowOff>2323759</xdr:rowOff>
    </xdr:to>
    <xdr:pic>
      <xdr:nvPicPr>
        <xdr:cNvPr id="704" name="Picture 323" descr="http://media.showroomprive.com/v2/images_content_split/65526/products_13286472_image1_original.jpg.ashx?width=218">
          <a:extLst>
            <a:ext uri="{FF2B5EF4-FFF2-40B4-BE49-F238E27FC236}">
              <a16:creationId xmlns:a16="http://schemas.microsoft.com/office/drawing/2014/main" id="{EDA83383-992C-4CA7-B309-D84D5BC68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212326197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283368</xdr:colOff>
      <xdr:row>94</xdr:row>
      <xdr:rowOff>61572</xdr:rowOff>
    </xdr:from>
    <xdr:to>
      <xdr:col>2</xdr:col>
      <xdr:colOff>1741069</xdr:colOff>
      <xdr:row>94</xdr:row>
      <xdr:rowOff>2323759</xdr:rowOff>
    </xdr:to>
    <xdr:pic>
      <xdr:nvPicPr>
        <xdr:cNvPr id="705" name="Picture 324" descr="http://media.showroomprive.com/v2/images_content_split/65526/products_13286472_image2_original.jpg.ashx?width=218">
          <a:extLst>
            <a:ext uri="{FF2B5EF4-FFF2-40B4-BE49-F238E27FC236}">
              <a16:creationId xmlns:a16="http://schemas.microsoft.com/office/drawing/2014/main" id="{BA4080E8-D924-4738-86CA-6540C8344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212326197"/>
          <a:ext cx="1457701" cy="2262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95</xdr:row>
      <xdr:rowOff>47625</xdr:rowOff>
    </xdr:from>
    <xdr:to>
      <xdr:col>1</xdr:col>
      <xdr:colOff>1743991</xdr:colOff>
      <xdr:row>95</xdr:row>
      <xdr:rowOff>2333624</xdr:rowOff>
    </xdr:to>
    <xdr:pic>
      <xdr:nvPicPr>
        <xdr:cNvPr id="706" name="Picture 357" descr="http://media.showroomprive.com/v2/images_content_split/65526/products_13286491_image1_original.jpg.ashx?width=218">
          <a:extLst>
            <a:ext uri="{FF2B5EF4-FFF2-40B4-BE49-F238E27FC236}">
              <a16:creationId xmlns:a16="http://schemas.microsoft.com/office/drawing/2014/main" id="{C0D64A9C-3FAB-4FCD-BFBA-52E9A7A01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214669688"/>
          <a:ext cx="1482054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273843</xdr:colOff>
      <xdr:row>95</xdr:row>
      <xdr:rowOff>47625</xdr:rowOff>
    </xdr:from>
    <xdr:to>
      <xdr:col>2</xdr:col>
      <xdr:colOff>1755897</xdr:colOff>
      <xdr:row>95</xdr:row>
      <xdr:rowOff>2333624</xdr:rowOff>
    </xdr:to>
    <xdr:pic>
      <xdr:nvPicPr>
        <xdr:cNvPr id="707" name="Picture 358" descr="http://media.showroomprive.com/v2/images_content_split/65526/products_13286491_image2_original.jpg.ashx?width=218">
          <a:extLst>
            <a:ext uri="{FF2B5EF4-FFF2-40B4-BE49-F238E27FC236}">
              <a16:creationId xmlns:a16="http://schemas.microsoft.com/office/drawing/2014/main" id="{D8EA3669-0AA7-456F-A865-0652289B0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9" y="214669688"/>
          <a:ext cx="1482054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96</xdr:row>
      <xdr:rowOff>47625</xdr:rowOff>
    </xdr:from>
    <xdr:to>
      <xdr:col>1</xdr:col>
      <xdr:colOff>1714070</xdr:colOff>
      <xdr:row>96</xdr:row>
      <xdr:rowOff>2321719</xdr:rowOff>
    </xdr:to>
    <xdr:pic>
      <xdr:nvPicPr>
        <xdr:cNvPr id="710" name="Picture 405" descr="http://media.showroomprive.com/v2/images_content_split/65526/products_13286518_image1_original.jpg.ashx?width=218">
          <a:extLst>
            <a:ext uri="{FF2B5EF4-FFF2-40B4-BE49-F238E27FC236}">
              <a16:creationId xmlns:a16="http://schemas.microsoft.com/office/drawing/2014/main" id="{B381D806-E60F-4C63-B683-D2A9A9716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219408375"/>
          <a:ext cx="1452132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96</xdr:row>
      <xdr:rowOff>35719</xdr:rowOff>
    </xdr:from>
    <xdr:to>
      <xdr:col>2</xdr:col>
      <xdr:colOff>1725976</xdr:colOff>
      <xdr:row>96</xdr:row>
      <xdr:rowOff>2309813</xdr:rowOff>
    </xdr:to>
    <xdr:pic>
      <xdr:nvPicPr>
        <xdr:cNvPr id="711" name="Picture 406" descr="http://media.showroomprive.com/v2/images_content_split/65526/products_13286518_image2_original.jpg.ashx?width=218">
          <a:extLst>
            <a:ext uri="{FF2B5EF4-FFF2-40B4-BE49-F238E27FC236}">
              <a16:creationId xmlns:a16="http://schemas.microsoft.com/office/drawing/2014/main" id="{C6AC2C9A-5974-417A-88A5-C2FF42A6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219396469"/>
          <a:ext cx="1452132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97</xdr:row>
      <xdr:rowOff>47625</xdr:rowOff>
    </xdr:from>
    <xdr:to>
      <xdr:col>1</xdr:col>
      <xdr:colOff>1720179</xdr:colOff>
      <xdr:row>97</xdr:row>
      <xdr:rowOff>2333624</xdr:rowOff>
    </xdr:to>
    <xdr:pic>
      <xdr:nvPicPr>
        <xdr:cNvPr id="712" name="Picture 89" descr="http://media.showroomprive.com/v2/images_content_split/65526/products_13286570_image1_original.jpg.ashx?width=218">
          <a:extLst>
            <a:ext uri="{FF2B5EF4-FFF2-40B4-BE49-F238E27FC236}">
              <a16:creationId xmlns:a16="http://schemas.microsoft.com/office/drawing/2014/main" id="{BEA1AF21-8B0F-41D8-9E94-ED67923C1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221765813"/>
          <a:ext cx="1482054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250031</xdr:colOff>
      <xdr:row>97</xdr:row>
      <xdr:rowOff>47625</xdr:rowOff>
    </xdr:from>
    <xdr:to>
      <xdr:col>2</xdr:col>
      <xdr:colOff>1732085</xdr:colOff>
      <xdr:row>97</xdr:row>
      <xdr:rowOff>2333624</xdr:rowOff>
    </xdr:to>
    <xdr:pic>
      <xdr:nvPicPr>
        <xdr:cNvPr id="713" name="Picture 90" descr="http://media.showroomprive.com/v2/images_content_split/65526/products_13286570_image2_original.jpg.ashx?width=218">
          <a:extLst>
            <a:ext uri="{FF2B5EF4-FFF2-40B4-BE49-F238E27FC236}">
              <a16:creationId xmlns:a16="http://schemas.microsoft.com/office/drawing/2014/main" id="{7F040366-0648-4F7E-83A3-33DA02AB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937" y="221765813"/>
          <a:ext cx="1482054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98</xdr:row>
      <xdr:rowOff>52387</xdr:rowOff>
    </xdr:from>
    <xdr:to>
      <xdr:col>1</xdr:col>
      <xdr:colOff>1720279</xdr:colOff>
      <xdr:row>98</xdr:row>
      <xdr:rowOff>2345531</xdr:rowOff>
    </xdr:to>
    <xdr:pic>
      <xdr:nvPicPr>
        <xdr:cNvPr id="714" name="Picture 91" descr="http://media.showroomprive.com/v2/images_content_split/65526/products_13286571_image1_original.jpg.ashx?width=218">
          <a:extLst>
            <a:ext uri="{FF2B5EF4-FFF2-40B4-BE49-F238E27FC236}">
              <a16:creationId xmlns:a16="http://schemas.microsoft.com/office/drawing/2014/main" id="{C1754F54-C868-42A7-B977-E0C9288D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224139918"/>
          <a:ext cx="1482154" cy="229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98</xdr:row>
      <xdr:rowOff>47624</xdr:rowOff>
    </xdr:from>
    <xdr:to>
      <xdr:col>2</xdr:col>
      <xdr:colOff>1720279</xdr:colOff>
      <xdr:row>98</xdr:row>
      <xdr:rowOff>2354751</xdr:rowOff>
    </xdr:to>
    <xdr:pic>
      <xdr:nvPicPr>
        <xdr:cNvPr id="715" name="Picture 92" descr="http://media.showroomprive.com/v2/images_content_split/65526/products_13286571_image2_original.jpg.ashx?width=218">
          <a:extLst>
            <a:ext uri="{FF2B5EF4-FFF2-40B4-BE49-F238E27FC236}">
              <a16:creationId xmlns:a16="http://schemas.microsoft.com/office/drawing/2014/main" id="{38B997F6-8931-4539-9744-60DC2134B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1" y="224135155"/>
          <a:ext cx="1482154" cy="2307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101</xdr:row>
      <xdr:rowOff>59531</xdr:rowOff>
    </xdr:from>
    <xdr:to>
      <xdr:col>1</xdr:col>
      <xdr:colOff>1762125</xdr:colOff>
      <xdr:row>103</xdr:row>
      <xdr:rowOff>755261</xdr:rowOff>
    </xdr:to>
    <xdr:pic>
      <xdr:nvPicPr>
        <xdr:cNvPr id="718" name="Picture 47" descr="http://media.showroomprive.com/v2/images_content_split/65526/products_13286547_image1_original.jpg.ashx?width=218">
          <a:extLst>
            <a:ext uri="{FF2B5EF4-FFF2-40B4-BE49-F238E27FC236}">
              <a16:creationId xmlns:a16="http://schemas.microsoft.com/office/drawing/2014/main" id="{04342037-EB2F-4E84-82AF-87978F3A7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542925000"/>
          <a:ext cx="1476375" cy="22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101</xdr:row>
      <xdr:rowOff>47625</xdr:rowOff>
    </xdr:from>
    <xdr:to>
      <xdr:col>2</xdr:col>
      <xdr:colOff>1762125</xdr:colOff>
      <xdr:row>103</xdr:row>
      <xdr:rowOff>743355</xdr:rowOff>
    </xdr:to>
    <xdr:pic>
      <xdr:nvPicPr>
        <xdr:cNvPr id="719" name="Picture 48" descr="http://media.showroomprive.com/v2/images_content_split/65526/products_13286547_image2_original.jpg.ashx?width=218">
          <a:extLst>
            <a:ext uri="{FF2B5EF4-FFF2-40B4-BE49-F238E27FC236}">
              <a16:creationId xmlns:a16="http://schemas.microsoft.com/office/drawing/2014/main" id="{09291139-163E-412C-8471-F9E41341D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542913094"/>
          <a:ext cx="1476375" cy="22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104</xdr:row>
      <xdr:rowOff>47625</xdr:rowOff>
    </xdr:from>
    <xdr:to>
      <xdr:col>1</xdr:col>
      <xdr:colOff>1727310</xdr:colOff>
      <xdr:row>104</xdr:row>
      <xdr:rowOff>2321718</xdr:rowOff>
    </xdr:to>
    <xdr:pic>
      <xdr:nvPicPr>
        <xdr:cNvPr id="724" name="Picture 287" descr="http://media.showroomprive.com/v2/images_content_split/65526/products_13286452_image1_original.jpg.ashx?width=218">
          <a:extLst>
            <a:ext uri="{FF2B5EF4-FFF2-40B4-BE49-F238E27FC236}">
              <a16:creationId xmlns:a16="http://schemas.microsoft.com/office/drawing/2014/main" id="{DC17CBD8-0575-4F1E-A70F-56CF2340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557438719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283368</xdr:colOff>
      <xdr:row>104</xdr:row>
      <xdr:rowOff>35719</xdr:rowOff>
    </xdr:from>
    <xdr:to>
      <xdr:col>2</xdr:col>
      <xdr:colOff>1748741</xdr:colOff>
      <xdr:row>104</xdr:row>
      <xdr:rowOff>2309812</xdr:rowOff>
    </xdr:to>
    <xdr:pic>
      <xdr:nvPicPr>
        <xdr:cNvPr id="725" name="Picture 288" descr="http://media.showroomprive.com/v2/images_content_split/65526/products_13286452_image2_original.jpg.ashx?width=218">
          <a:extLst>
            <a:ext uri="{FF2B5EF4-FFF2-40B4-BE49-F238E27FC236}">
              <a16:creationId xmlns:a16="http://schemas.microsoft.com/office/drawing/2014/main" id="{DC924E78-753C-4C2F-9505-402F41B7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557426813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105</xdr:row>
      <xdr:rowOff>47626</xdr:rowOff>
    </xdr:from>
    <xdr:to>
      <xdr:col>1</xdr:col>
      <xdr:colOff>1727312</xdr:colOff>
      <xdr:row>105</xdr:row>
      <xdr:rowOff>2321720</xdr:rowOff>
    </xdr:to>
    <xdr:pic>
      <xdr:nvPicPr>
        <xdr:cNvPr id="726" name="Picture 289" descr="http://media.showroomprive.com/v2/images_content_split/65526/products_13286453_image1_original.jpg.ashx?width=218">
          <a:extLst>
            <a:ext uri="{FF2B5EF4-FFF2-40B4-BE49-F238E27FC236}">
              <a16:creationId xmlns:a16="http://schemas.microsoft.com/office/drawing/2014/main" id="{FE72FE87-6A56-47B3-878B-36610A83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559796157"/>
          <a:ext cx="1465374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271462</xdr:colOff>
      <xdr:row>105</xdr:row>
      <xdr:rowOff>35720</xdr:rowOff>
    </xdr:from>
    <xdr:to>
      <xdr:col>2</xdr:col>
      <xdr:colOff>1736836</xdr:colOff>
      <xdr:row>105</xdr:row>
      <xdr:rowOff>2309814</xdr:rowOff>
    </xdr:to>
    <xdr:pic>
      <xdr:nvPicPr>
        <xdr:cNvPr id="727" name="Picture 290" descr="http://media.showroomprive.com/v2/images_content_split/65526/products_13286453_image2_original.jpg.ashx?width=218">
          <a:extLst>
            <a:ext uri="{FF2B5EF4-FFF2-40B4-BE49-F238E27FC236}">
              <a16:creationId xmlns:a16="http://schemas.microsoft.com/office/drawing/2014/main" id="{25E62370-B0E5-43DB-8DF2-093914F15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368" y="559784251"/>
          <a:ext cx="1465374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106</xdr:row>
      <xdr:rowOff>47625</xdr:rowOff>
    </xdr:from>
    <xdr:to>
      <xdr:col>1</xdr:col>
      <xdr:colOff>1750219</xdr:colOff>
      <xdr:row>106</xdr:row>
      <xdr:rowOff>2338792</xdr:rowOff>
    </xdr:to>
    <xdr:pic>
      <xdr:nvPicPr>
        <xdr:cNvPr id="730" name="Picture 293" descr="http://media.showroomprive.com/v2/images_content_split/65526/products_13286456_image1_original.jpg.ashx?width=218">
          <a:extLst>
            <a:ext uri="{FF2B5EF4-FFF2-40B4-BE49-F238E27FC236}">
              <a16:creationId xmlns:a16="http://schemas.microsoft.com/office/drawing/2014/main" id="{F4ED266A-C481-4100-8C80-5EF6B681F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64511031"/>
          <a:ext cx="1476375" cy="22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106</xdr:row>
      <xdr:rowOff>35719</xdr:rowOff>
    </xdr:from>
    <xdr:to>
      <xdr:col>2</xdr:col>
      <xdr:colOff>1750219</xdr:colOff>
      <xdr:row>106</xdr:row>
      <xdr:rowOff>2326886</xdr:rowOff>
    </xdr:to>
    <xdr:pic>
      <xdr:nvPicPr>
        <xdr:cNvPr id="731" name="Picture 294" descr="http://media.showroomprive.com/v2/images_content_split/65526/products_13286456_image2_original.jpg.ashx?width=218">
          <a:extLst>
            <a:ext uri="{FF2B5EF4-FFF2-40B4-BE49-F238E27FC236}">
              <a16:creationId xmlns:a16="http://schemas.microsoft.com/office/drawing/2014/main" id="{812D54CA-6E37-45E9-A664-024DA5DE2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564499125"/>
          <a:ext cx="1476375" cy="22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107</xdr:row>
      <xdr:rowOff>23814</xdr:rowOff>
    </xdr:from>
    <xdr:to>
      <xdr:col>1</xdr:col>
      <xdr:colOff>1746092</xdr:colOff>
      <xdr:row>107</xdr:row>
      <xdr:rowOff>2345531</xdr:rowOff>
    </xdr:to>
    <xdr:pic>
      <xdr:nvPicPr>
        <xdr:cNvPr id="732" name="Picture 299" descr="http://media.showroomprive.com/v2/images_content_split/65526/products_13286459_image1_original.jpg.ashx?width=218">
          <a:extLst>
            <a:ext uri="{FF2B5EF4-FFF2-40B4-BE49-F238E27FC236}">
              <a16:creationId xmlns:a16="http://schemas.microsoft.com/office/drawing/2014/main" id="{43D14D09-A653-46E5-811A-B910C6F1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566844658"/>
          <a:ext cx="1496060" cy="2321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238126</xdr:colOff>
      <xdr:row>107</xdr:row>
      <xdr:rowOff>23814</xdr:rowOff>
    </xdr:from>
    <xdr:to>
      <xdr:col>2</xdr:col>
      <xdr:colOff>1734186</xdr:colOff>
      <xdr:row>107</xdr:row>
      <xdr:rowOff>2345531</xdr:rowOff>
    </xdr:to>
    <xdr:pic>
      <xdr:nvPicPr>
        <xdr:cNvPr id="733" name="Picture 300" descr="http://media.showroomprive.com/v2/images_content_split/65526/products_13286459_image2_original.jpg.ashx?width=218">
          <a:extLst>
            <a:ext uri="{FF2B5EF4-FFF2-40B4-BE49-F238E27FC236}">
              <a16:creationId xmlns:a16="http://schemas.microsoft.com/office/drawing/2014/main" id="{060C7EE2-F238-4A14-B774-2CCA1436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2" y="566844658"/>
          <a:ext cx="1496060" cy="2321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110</xdr:row>
      <xdr:rowOff>35719</xdr:rowOff>
    </xdr:from>
    <xdr:to>
      <xdr:col>1</xdr:col>
      <xdr:colOff>1762124</xdr:colOff>
      <xdr:row>110</xdr:row>
      <xdr:rowOff>2352383</xdr:rowOff>
    </xdr:to>
    <xdr:pic>
      <xdr:nvPicPr>
        <xdr:cNvPr id="749" name="Picture 55" descr="http://media.showroomprive.com/v2/images_content_split/65526/products_13286552_image1_original.jpg.ashx?width=218">
          <a:extLst>
            <a:ext uri="{FF2B5EF4-FFF2-40B4-BE49-F238E27FC236}">
              <a16:creationId xmlns:a16="http://schemas.microsoft.com/office/drawing/2014/main" id="{3F22788A-459D-41F6-9818-EA791B935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630054938"/>
          <a:ext cx="1488281" cy="2316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285749</xdr:colOff>
      <xdr:row>110</xdr:row>
      <xdr:rowOff>35719</xdr:rowOff>
    </xdr:from>
    <xdr:to>
      <xdr:col>2</xdr:col>
      <xdr:colOff>1774030</xdr:colOff>
      <xdr:row>110</xdr:row>
      <xdr:rowOff>2352383</xdr:rowOff>
    </xdr:to>
    <xdr:pic>
      <xdr:nvPicPr>
        <xdr:cNvPr id="750" name="Picture 56" descr="http://media.showroomprive.com/v2/images_content_split/65526/products_13286552_image2_original.jpg.ashx?width=218">
          <a:extLst>
            <a:ext uri="{FF2B5EF4-FFF2-40B4-BE49-F238E27FC236}">
              <a16:creationId xmlns:a16="http://schemas.microsoft.com/office/drawing/2014/main" id="{BC3647D5-C154-4788-AB5B-CF2FC70A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5" y="630054938"/>
          <a:ext cx="1488281" cy="2316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111</xdr:row>
      <xdr:rowOff>23812</xdr:rowOff>
    </xdr:from>
    <xdr:to>
      <xdr:col>1</xdr:col>
      <xdr:colOff>1753466</xdr:colOff>
      <xdr:row>111</xdr:row>
      <xdr:rowOff>2345530</xdr:rowOff>
    </xdr:to>
    <xdr:pic>
      <xdr:nvPicPr>
        <xdr:cNvPr id="753" name="Picture 61" descr="http://media.showroomprive.com/v2/images_content_split/65526/products_13286555_image1_original.jpg.ashx?width=218">
          <a:extLst>
            <a:ext uri="{FF2B5EF4-FFF2-40B4-BE49-F238E27FC236}">
              <a16:creationId xmlns:a16="http://schemas.microsoft.com/office/drawing/2014/main" id="{171EA6A6-DC52-4C39-8E4C-8DFC350F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634805531"/>
          <a:ext cx="1491528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111</xdr:row>
      <xdr:rowOff>23812</xdr:rowOff>
    </xdr:from>
    <xdr:to>
      <xdr:col>2</xdr:col>
      <xdr:colOff>1765372</xdr:colOff>
      <xdr:row>111</xdr:row>
      <xdr:rowOff>2345530</xdr:rowOff>
    </xdr:to>
    <xdr:pic>
      <xdr:nvPicPr>
        <xdr:cNvPr id="754" name="Picture 62" descr="http://media.showroomprive.com/v2/images_content_split/65526/products_13286555_image2_original.jpg.ashx?width=218">
          <a:extLst>
            <a:ext uri="{FF2B5EF4-FFF2-40B4-BE49-F238E27FC236}">
              <a16:creationId xmlns:a16="http://schemas.microsoft.com/office/drawing/2014/main" id="{E63E411B-B03E-4111-961C-A2990DA4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34805531"/>
          <a:ext cx="1491528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297656</xdr:colOff>
      <xdr:row>112</xdr:row>
      <xdr:rowOff>42863</xdr:rowOff>
    </xdr:from>
    <xdr:to>
      <xdr:col>1</xdr:col>
      <xdr:colOff>1773770</xdr:colOff>
      <xdr:row>112</xdr:row>
      <xdr:rowOff>2333625</xdr:rowOff>
    </xdr:to>
    <xdr:pic>
      <xdr:nvPicPr>
        <xdr:cNvPr id="755" name="Picture 63" descr="http://media.showroomprive.com/v2/images_content_split/65526/products_13286556_image1_original.jpg.ashx?width=218">
          <a:extLst>
            <a:ext uri="{FF2B5EF4-FFF2-40B4-BE49-F238E27FC236}">
              <a16:creationId xmlns:a16="http://schemas.microsoft.com/office/drawing/2014/main" id="{EA98FF1B-BE17-489E-B812-C3DD5311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637193926"/>
          <a:ext cx="1476114" cy="2290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245268</xdr:colOff>
      <xdr:row>112</xdr:row>
      <xdr:rowOff>47625</xdr:rowOff>
    </xdr:from>
    <xdr:to>
      <xdr:col>2</xdr:col>
      <xdr:colOff>1721382</xdr:colOff>
      <xdr:row>112</xdr:row>
      <xdr:rowOff>2338387</xdr:rowOff>
    </xdr:to>
    <xdr:pic>
      <xdr:nvPicPr>
        <xdr:cNvPr id="756" name="Picture 64" descr="http://media.showroomprive.com/v2/images_content_split/65526/products_13286556_image2_original.jpg.ashx?width=218">
          <a:extLst>
            <a:ext uri="{FF2B5EF4-FFF2-40B4-BE49-F238E27FC236}">
              <a16:creationId xmlns:a16="http://schemas.microsoft.com/office/drawing/2014/main" id="{1D03FBFC-D417-45C4-8E71-B5A630D58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4" y="637198688"/>
          <a:ext cx="1476114" cy="2290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113</xdr:row>
      <xdr:rowOff>47625</xdr:rowOff>
    </xdr:from>
    <xdr:to>
      <xdr:col>1</xdr:col>
      <xdr:colOff>1727310</xdr:colOff>
      <xdr:row>113</xdr:row>
      <xdr:rowOff>2321718</xdr:rowOff>
    </xdr:to>
    <xdr:pic>
      <xdr:nvPicPr>
        <xdr:cNvPr id="761" name="Picture 69" descr="http://media.showroomprive.com/v2/images_content_split/65526/products_13286559_image1_original.jpg.ashx?width=218">
          <a:extLst>
            <a:ext uri="{FF2B5EF4-FFF2-40B4-BE49-F238E27FC236}">
              <a16:creationId xmlns:a16="http://schemas.microsoft.com/office/drawing/2014/main" id="{FD7C2C04-646C-444A-B1AA-E9C4A2F76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656355844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261937</xdr:colOff>
      <xdr:row>113</xdr:row>
      <xdr:rowOff>47625</xdr:rowOff>
    </xdr:from>
    <xdr:to>
      <xdr:col>2</xdr:col>
      <xdr:colOff>1727310</xdr:colOff>
      <xdr:row>113</xdr:row>
      <xdr:rowOff>2321718</xdr:rowOff>
    </xdr:to>
    <xdr:pic>
      <xdr:nvPicPr>
        <xdr:cNvPr id="762" name="Picture 70" descr="http://media.showroomprive.com/v2/images_content_split/65526/products_13286559_image2_original.jpg.ashx?width=218">
          <a:extLst>
            <a:ext uri="{FF2B5EF4-FFF2-40B4-BE49-F238E27FC236}">
              <a16:creationId xmlns:a16="http://schemas.microsoft.com/office/drawing/2014/main" id="{711EDBF9-A98F-4B84-B047-2B9732DED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3" y="656355844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114</xdr:row>
      <xdr:rowOff>59532</xdr:rowOff>
    </xdr:from>
    <xdr:to>
      <xdr:col>1</xdr:col>
      <xdr:colOff>1726407</xdr:colOff>
      <xdr:row>114</xdr:row>
      <xdr:rowOff>2346038</xdr:rowOff>
    </xdr:to>
    <xdr:pic>
      <xdr:nvPicPr>
        <xdr:cNvPr id="765" name="Picture 427" descr="http://media.showroomprive.com/v2/images_content_split/65526/products_13286530_image1_original.jpg.ashx?width=218">
          <a:extLst>
            <a:ext uri="{FF2B5EF4-FFF2-40B4-BE49-F238E27FC236}">
              <a16:creationId xmlns:a16="http://schemas.microsoft.com/office/drawing/2014/main" id="{6685AB9F-C68F-4681-BA33-1D8EABC3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663094782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309563</xdr:colOff>
      <xdr:row>114</xdr:row>
      <xdr:rowOff>59532</xdr:rowOff>
    </xdr:from>
    <xdr:to>
      <xdr:col>2</xdr:col>
      <xdr:colOff>1774032</xdr:colOff>
      <xdr:row>114</xdr:row>
      <xdr:rowOff>2346038</xdr:rowOff>
    </xdr:to>
    <xdr:pic>
      <xdr:nvPicPr>
        <xdr:cNvPr id="766" name="Picture 428" descr="http://media.showroomprive.com/v2/images_content_split/65526/products_13286530_image2_original.jpg.ashx?width=218">
          <a:extLst>
            <a:ext uri="{FF2B5EF4-FFF2-40B4-BE49-F238E27FC236}">
              <a16:creationId xmlns:a16="http://schemas.microsoft.com/office/drawing/2014/main" id="{51DED64D-1657-43EC-B608-2750BAEB4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9" y="663094782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115</xdr:row>
      <xdr:rowOff>49666</xdr:rowOff>
    </xdr:from>
    <xdr:to>
      <xdr:col>1</xdr:col>
      <xdr:colOff>1731169</xdr:colOff>
      <xdr:row>115</xdr:row>
      <xdr:rowOff>2336172</xdr:rowOff>
    </xdr:to>
    <xdr:pic>
      <xdr:nvPicPr>
        <xdr:cNvPr id="767" name="Picture 429" descr="http://media.showroomprive.com/v2/images_content_split/65526/products_13286531_image1_original.jpg.ashx?width=218">
          <a:extLst>
            <a:ext uri="{FF2B5EF4-FFF2-40B4-BE49-F238E27FC236}">
              <a16:creationId xmlns:a16="http://schemas.microsoft.com/office/drawing/2014/main" id="{721C343A-19B6-479F-B55B-85194415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731" y="665466166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254794</xdr:colOff>
      <xdr:row>115</xdr:row>
      <xdr:rowOff>37760</xdr:rowOff>
    </xdr:from>
    <xdr:to>
      <xdr:col>2</xdr:col>
      <xdr:colOff>1719263</xdr:colOff>
      <xdr:row>115</xdr:row>
      <xdr:rowOff>2324266</xdr:rowOff>
    </xdr:to>
    <xdr:pic>
      <xdr:nvPicPr>
        <xdr:cNvPr id="768" name="Picture 430" descr="http://media.showroomprive.com/v2/images_content_split/65526/products_13286531_image2_original.jpg.ashx?width=218">
          <a:extLst>
            <a:ext uri="{FF2B5EF4-FFF2-40B4-BE49-F238E27FC236}">
              <a16:creationId xmlns:a16="http://schemas.microsoft.com/office/drawing/2014/main" id="{82F827A7-666F-4254-920B-25049D54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665454260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119</xdr:row>
      <xdr:rowOff>47625</xdr:rowOff>
    </xdr:from>
    <xdr:to>
      <xdr:col>1</xdr:col>
      <xdr:colOff>1741101</xdr:colOff>
      <xdr:row>119</xdr:row>
      <xdr:rowOff>2333624</xdr:rowOff>
    </xdr:to>
    <xdr:pic>
      <xdr:nvPicPr>
        <xdr:cNvPr id="779" name="Picture 433" descr="http://media.showroomprive.com/v2/images_content_split/65526/products_13286534_image1_original.jpg.ashx?width=218">
          <a:extLst>
            <a:ext uri="{FF2B5EF4-FFF2-40B4-BE49-F238E27FC236}">
              <a16:creationId xmlns:a16="http://schemas.microsoft.com/office/drawing/2014/main" id="{1DF690DE-B13B-425F-908A-7BBA87431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704111813"/>
          <a:ext cx="1455351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119</xdr:row>
      <xdr:rowOff>35719</xdr:rowOff>
    </xdr:from>
    <xdr:to>
      <xdr:col>2</xdr:col>
      <xdr:colOff>1750626</xdr:colOff>
      <xdr:row>119</xdr:row>
      <xdr:rowOff>2321718</xdr:rowOff>
    </xdr:to>
    <xdr:pic>
      <xdr:nvPicPr>
        <xdr:cNvPr id="780" name="Picture 434" descr="http://media.showroomprive.com/v2/images_content_split/65526/products_13286534_image2_original.jpg.ashx?width=218">
          <a:extLst>
            <a:ext uri="{FF2B5EF4-FFF2-40B4-BE49-F238E27FC236}">
              <a16:creationId xmlns:a16="http://schemas.microsoft.com/office/drawing/2014/main" id="{AF5A82A0-6012-4278-B949-3AB5B8496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181" y="704099907"/>
          <a:ext cx="1455351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120</xdr:row>
      <xdr:rowOff>59531</xdr:rowOff>
    </xdr:from>
    <xdr:to>
      <xdr:col>1</xdr:col>
      <xdr:colOff>1709710</xdr:colOff>
      <xdr:row>120</xdr:row>
      <xdr:rowOff>2333625</xdr:rowOff>
    </xdr:to>
    <xdr:pic>
      <xdr:nvPicPr>
        <xdr:cNvPr id="785" name="Picture 431" descr="http://media.showroomprive.com/v2/images_content_split/65526/products_13286533_image1_original.jpg.ashx?width=218">
          <a:extLst>
            <a:ext uri="{FF2B5EF4-FFF2-40B4-BE49-F238E27FC236}">
              <a16:creationId xmlns:a16="http://schemas.microsoft.com/office/drawing/2014/main" id="{47B5B537-749C-4173-8039-AC4D62DB4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716684812"/>
          <a:ext cx="1447772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259557</xdr:colOff>
      <xdr:row>120</xdr:row>
      <xdr:rowOff>47624</xdr:rowOff>
    </xdr:from>
    <xdr:to>
      <xdr:col>2</xdr:col>
      <xdr:colOff>1707329</xdr:colOff>
      <xdr:row>120</xdr:row>
      <xdr:rowOff>2321718</xdr:rowOff>
    </xdr:to>
    <xdr:pic>
      <xdr:nvPicPr>
        <xdr:cNvPr id="786" name="Picture 432" descr="http://media.showroomprive.com/v2/images_content_split/65526/products_13286533_image2_original.jpg.ashx?width=218">
          <a:extLst>
            <a:ext uri="{FF2B5EF4-FFF2-40B4-BE49-F238E27FC236}">
              <a16:creationId xmlns:a16="http://schemas.microsoft.com/office/drawing/2014/main" id="{EBA4E4F7-4AA4-44E5-8EFA-4DC15864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3" y="716672905"/>
          <a:ext cx="1447772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122</xdr:row>
      <xdr:rowOff>76200</xdr:rowOff>
    </xdr:from>
    <xdr:to>
      <xdr:col>1</xdr:col>
      <xdr:colOff>1736395</xdr:colOff>
      <xdr:row>122</xdr:row>
      <xdr:rowOff>2357437</xdr:rowOff>
    </xdr:to>
    <xdr:pic>
      <xdr:nvPicPr>
        <xdr:cNvPr id="787" name="Picture 11" descr="http://media.showroomprive.com/v2/images_content_split/65526/products_13286583_image1_original.jpg.ashx?width=218">
          <a:extLst>
            <a:ext uri="{FF2B5EF4-FFF2-40B4-BE49-F238E27FC236}">
              <a16:creationId xmlns:a16="http://schemas.microsoft.com/office/drawing/2014/main" id="{4532CDA3-7D40-456F-AB5B-053F0D2F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735358575"/>
          <a:ext cx="1474458" cy="2281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271462</xdr:colOff>
      <xdr:row>122</xdr:row>
      <xdr:rowOff>35718</xdr:rowOff>
    </xdr:from>
    <xdr:to>
      <xdr:col>2</xdr:col>
      <xdr:colOff>1745920</xdr:colOff>
      <xdr:row>122</xdr:row>
      <xdr:rowOff>2316955</xdr:rowOff>
    </xdr:to>
    <xdr:pic>
      <xdr:nvPicPr>
        <xdr:cNvPr id="788" name="Picture 12" descr="http://media.showroomprive.com/v2/images_content_split/65526/products_13286583_image2_original.jpg.ashx?width=218">
          <a:extLst>
            <a:ext uri="{FF2B5EF4-FFF2-40B4-BE49-F238E27FC236}">
              <a16:creationId xmlns:a16="http://schemas.microsoft.com/office/drawing/2014/main" id="{216BC1DA-77C1-40E9-ABD1-0473A1FD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368" y="735318093"/>
          <a:ext cx="1474458" cy="2281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123</xdr:row>
      <xdr:rowOff>54769</xdr:rowOff>
    </xdr:from>
    <xdr:to>
      <xdr:col>1</xdr:col>
      <xdr:colOff>1746763</xdr:colOff>
      <xdr:row>123</xdr:row>
      <xdr:rowOff>2333625</xdr:rowOff>
    </xdr:to>
    <xdr:pic>
      <xdr:nvPicPr>
        <xdr:cNvPr id="789" name="Picture 13" descr="http://media.showroomprive.com/v2/images_content_split/65526/products_13286594_image1_original.jpg.ashx?width=218">
          <a:extLst>
            <a:ext uri="{FF2B5EF4-FFF2-40B4-BE49-F238E27FC236}">
              <a16:creationId xmlns:a16="http://schemas.microsoft.com/office/drawing/2014/main" id="{D560A6FC-FBEC-42AC-8B05-60B03FF48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37706488"/>
          <a:ext cx="1472919" cy="227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278606</xdr:colOff>
      <xdr:row>123</xdr:row>
      <xdr:rowOff>35719</xdr:rowOff>
    </xdr:from>
    <xdr:to>
      <xdr:col>2</xdr:col>
      <xdr:colOff>1751525</xdr:colOff>
      <xdr:row>123</xdr:row>
      <xdr:rowOff>2314575</xdr:rowOff>
    </xdr:to>
    <xdr:pic>
      <xdr:nvPicPr>
        <xdr:cNvPr id="790" name="Picture 14" descr="http://media.showroomprive.com/v2/images_content_split/65526/products_13286594_image2_original.jpg.ashx?width=218">
          <a:extLst>
            <a:ext uri="{FF2B5EF4-FFF2-40B4-BE49-F238E27FC236}">
              <a16:creationId xmlns:a16="http://schemas.microsoft.com/office/drawing/2014/main" id="{721BB165-0AC8-4C5C-A49C-E667D919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7512" y="737687438"/>
          <a:ext cx="1472919" cy="227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124</xdr:row>
      <xdr:rowOff>47625</xdr:rowOff>
    </xdr:from>
    <xdr:to>
      <xdr:col>1</xdr:col>
      <xdr:colOff>1750218</xdr:colOff>
      <xdr:row>124</xdr:row>
      <xdr:rowOff>2350248</xdr:rowOff>
    </xdr:to>
    <xdr:pic>
      <xdr:nvPicPr>
        <xdr:cNvPr id="791" name="Picture 15" descr="http://media.showroomprive.com/v2/images_content_split/65526/products_13286605_image1_original.jpg.ashx?width=218">
          <a:extLst>
            <a:ext uri="{FF2B5EF4-FFF2-40B4-BE49-F238E27FC236}">
              <a16:creationId xmlns:a16="http://schemas.microsoft.com/office/drawing/2014/main" id="{45363867-EA16-41ED-B1D0-ED598874E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740056781"/>
          <a:ext cx="1488281" cy="2302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124</xdr:row>
      <xdr:rowOff>47625</xdr:rowOff>
    </xdr:from>
    <xdr:to>
      <xdr:col>2</xdr:col>
      <xdr:colOff>1774031</xdr:colOff>
      <xdr:row>124</xdr:row>
      <xdr:rowOff>2350248</xdr:rowOff>
    </xdr:to>
    <xdr:pic>
      <xdr:nvPicPr>
        <xdr:cNvPr id="792" name="Picture 16" descr="http://media.showroomprive.com/v2/images_content_split/65526/products_13286605_image2_original.jpg.ashx?width=218">
          <a:extLst>
            <a:ext uri="{FF2B5EF4-FFF2-40B4-BE49-F238E27FC236}">
              <a16:creationId xmlns:a16="http://schemas.microsoft.com/office/drawing/2014/main" id="{38363348-AC20-46FE-90E6-0F6FBC3E6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740056781"/>
          <a:ext cx="1488281" cy="2302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125</xdr:row>
      <xdr:rowOff>23812</xdr:rowOff>
    </xdr:from>
    <xdr:to>
      <xdr:col>1</xdr:col>
      <xdr:colOff>1782162</xdr:colOff>
      <xdr:row>125</xdr:row>
      <xdr:rowOff>2357437</xdr:rowOff>
    </xdr:to>
    <xdr:pic>
      <xdr:nvPicPr>
        <xdr:cNvPr id="793" name="Picture 145" descr="http://media.showroomprive.com/v2/images_content_split/65526/products_13286601_image1_original.jpg.ashx?width=218">
          <a:extLst>
            <a:ext uri="{FF2B5EF4-FFF2-40B4-BE49-F238E27FC236}">
              <a16:creationId xmlns:a16="http://schemas.microsoft.com/office/drawing/2014/main" id="{96C5E46D-94A0-4822-89A9-9619CB118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744390656"/>
          <a:ext cx="1508319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285749</xdr:colOff>
      <xdr:row>125</xdr:row>
      <xdr:rowOff>23812</xdr:rowOff>
    </xdr:from>
    <xdr:to>
      <xdr:col>2</xdr:col>
      <xdr:colOff>1794068</xdr:colOff>
      <xdr:row>125</xdr:row>
      <xdr:rowOff>2357437</xdr:rowOff>
    </xdr:to>
    <xdr:pic>
      <xdr:nvPicPr>
        <xdr:cNvPr id="794" name="Picture 146" descr="http://media.showroomprive.com/v2/images_content_split/65526/products_13286601_image2_original.jpg.ashx?width=218">
          <a:extLst>
            <a:ext uri="{FF2B5EF4-FFF2-40B4-BE49-F238E27FC236}">
              <a16:creationId xmlns:a16="http://schemas.microsoft.com/office/drawing/2014/main" id="{4002E4FA-3ED6-4D06-BBAF-3FF695DEA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5" y="744390656"/>
          <a:ext cx="1508319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126</xdr:row>
      <xdr:rowOff>35720</xdr:rowOff>
    </xdr:from>
    <xdr:to>
      <xdr:col>1</xdr:col>
      <xdr:colOff>1738420</xdr:colOff>
      <xdr:row>126</xdr:row>
      <xdr:rowOff>2345532</xdr:rowOff>
    </xdr:to>
    <xdr:pic>
      <xdr:nvPicPr>
        <xdr:cNvPr id="795" name="Picture 147" descr="http://media.showroomprive.com/v2/images_content_split/65526/products_13286602_image1_original.jpg.ashx?width=218">
          <a:extLst>
            <a:ext uri="{FF2B5EF4-FFF2-40B4-BE49-F238E27FC236}">
              <a16:creationId xmlns:a16="http://schemas.microsoft.com/office/drawing/2014/main" id="{2997C876-87D7-4687-9FBA-88BF57684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74677190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126</xdr:row>
      <xdr:rowOff>23813</xdr:rowOff>
    </xdr:from>
    <xdr:to>
      <xdr:col>2</xdr:col>
      <xdr:colOff>1786045</xdr:colOff>
      <xdr:row>126</xdr:row>
      <xdr:rowOff>2333625</xdr:rowOff>
    </xdr:to>
    <xdr:pic>
      <xdr:nvPicPr>
        <xdr:cNvPr id="796" name="Picture 148" descr="http://media.showroomprive.com/v2/images_content_split/65526/products_13286602_image2_original.jpg.ashx?width=218">
          <a:extLst>
            <a:ext uri="{FF2B5EF4-FFF2-40B4-BE49-F238E27FC236}">
              <a16:creationId xmlns:a16="http://schemas.microsoft.com/office/drawing/2014/main" id="{EE950BA1-0674-4FA3-B681-3A4EFED04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746760001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127</xdr:row>
      <xdr:rowOff>59531</xdr:rowOff>
    </xdr:from>
    <xdr:to>
      <xdr:col>1</xdr:col>
      <xdr:colOff>1742959</xdr:colOff>
      <xdr:row>127</xdr:row>
      <xdr:rowOff>2369344</xdr:rowOff>
    </xdr:to>
    <xdr:pic>
      <xdr:nvPicPr>
        <xdr:cNvPr id="804" name="Picture 7" descr="http://media.showroomprive.com/v2/images_content_split/65526/products_13286561_image1_original.jpg.ashx?width=218">
          <a:extLst>
            <a:ext uri="{FF2B5EF4-FFF2-40B4-BE49-F238E27FC236}">
              <a16:creationId xmlns:a16="http://schemas.microsoft.com/office/drawing/2014/main" id="{25B4DDF3-D624-4450-8513-D7EB9FB74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775168312"/>
          <a:ext cx="1492928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127</xdr:row>
      <xdr:rowOff>35719</xdr:rowOff>
    </xdr:from>
    <xdr:to>
      <xdr:col>2</xdr:col>
      <xdr:colOff>1766772</xdr:colOff>
      <xdr:row>127</xdr:row>
      <xdr:rowOff>2345532</xdr:rowOff>
    </xdr:to>
    <xdr:pic>
      <xdr:nvPicPr>
        <xdr:cNvPr id="805" name="Picture 8" descr="http://media.showroomprive.com/v2/images_content_split/65526/products_13286561_image2_original.jpg.ashx?width=218">
          <a:extLst>
            <a:ext uri="{FF2B5EF4-FFF2-40B4-BE49-F238E27FC236}">
              <a16:creationId xmlns:a16="http://schemas.microsoft.com/office/drawing/2014/main" id="{121F74D2-1FF9-42C9-89F9-D7DBF75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775144500"/>
          <a:ext cx="1492928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128</xdr:row>
      <xdr:rowOff>45244</xdr:rowOff>
    </xdr:from>
    <xdr:to>
      <xdr:col>1</xdr:col>
      <xdr:colOff>1714500</xdr:colOff>
      <xdr:row>128</xdr:row>
      <xdr:rowOff>2329447</xdr:rowOff>
    </xdr:to>
    <xdr:pic>
      <xdr:nvPicPr>
        <xdr:cNvPr id="810" name="Picture 153" descr="http://media.showroomprive.com/v2/images_content_split/65526/products_13286606_image1_original.jpg.ashx?width=218">
          <a:extLst>
            <a:ext uri="{FF2B5EF4-FFF2-40B4-BE49-F238E27FC236}">
              <a16:creationId xmlns:a16="http://schemas.microsoft.com/office/drawing/2014/main" id="{6293A5AB-C94F-4E70-9F1C-C03E055E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787786557"/>
          <a:ext cx="1476375" cy="228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128</xdr:row>
      <xdr:rowOff>35719</xdr:rowOff>
    </xdr:from>
    <xdr:to>
      <xdr:col>2</xdr:col>
      <xdr:colOff>1750219</xdr:colOff>
      <xdr:row>128</xdr:row>
      <xdr:rowOff>2319922</xdr:rowOff>
    </xdr:to>
    <xdr:pic>
      <xdr:nvPicPr>
        <xdr:cNvPr id="811" name="Picture 154" descr="http://media.showroomprive.com/v2/images_content_split/65526/products_13286606_image2_original.jpg.ashx?width=218">
          <a:extLst>
            <a:ext uri="{FF2B5EF4-FFF2-40B4-BE49-F238E27FC236}">
              <a16:creationId xmlns:a16="http://schemas.microsoft.com/office/drawing/2014/main" id="{5C2C3964-8EC5-4566-93D0-7340392AF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787777032"/>
          <a:ext cx="1476375" cy="228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129</xdr:row>
      <xdr:rowOff>42862</xdr:rowOff>
    </xdr:from>
    <xdr:to>
      <xdr:col>1</xdr:col>
      <xdr:colOff>1726406</xdr:colOff>
      <xdr:row>129</xdr:row>
      <xdr:rowOff>2331445</xdr:rowOff>
    </xdr:to>
    <xdr:pic>
      <xdr:nvPicPr>
        <xdr:cNvPr id="812" name="Picture 155" descr="http://media.showroomprive.com/v2/images_content_split/65526/products_13286607_image1_original.jpg.ashx?width=218">
          <a:extLst>
            <a:ext uri="{FF2B5EF4-FFF2-40B4-BE49-F238E27FC236}">
              <a16:creationId xmlns:a16="http://schemas.microsoft.com/office/drawing/2014/main" id="{0A43E8A1-772B-4E38-8293-915E26FD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790141612"/>
          <a:ext cx="1488281" cy="228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280988</xdr:colOff>
      <xdr:row>129</xdr:row>
      <xdr:rowOff>47625</xdr:rowOff>
    </xdr:from>
    <xdr:to>
      <xdr:col>2</xdr:col>
      <xdr:colOff>1769269</xdr:colOff>
      <xdr:row>129</xdr:row>
      <xdr:rowOff>2343228</xdr:rowOff>
    </xdr:to>
    <xdr:pic>
      <xdr:nvPicPr>
        <xdr:cNvPr id="813" name="Picture 156" descr="http://media.showroomprive.com/v2/images_content_split/65526/products_13286607_image2_original.jpg.ashx?width=218">
          <a:extLst>
            <a:ext uri="{FF2B5EF4-FFF2-40B4-BE49-F238E27FC236}">
              <a16:creationId xmlns:a16="http://schemas.microsoft.com/office/drawing/2014/main" id="{9879D724-99DE-435A-95E4-C1E902F31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9894" y="790146375"/>
          <a:ext cx="1488281" cy="2295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131</xdr:row>
      <xdr:rowOff>47626</xdr:rowOff>
    </xdr:from>
    <xdr:to>
      <xdr:col>1</xdr:col>
      <xdr:colOff>1739805</xdr:colOff>
      <xdr:row>131</xdr:row>
      <xdr:rowOff>2345532</xdr:rowOff>
    </xdr:to>
    <xdr:pic>
      <xdr:nvPicPr>
        <xdr:cNvPr id="818" name="Picture 231" descr="http://media.showroomprive.com/v2/images_content_split/65526/products_13286422_image1_original.jpg.ashx?width=218">
          <a:extLst>
            <a:ext uri="{FF2B5EF4-FFF2-40B4-BE49-F238E27FC236}">
              <a16:creationId xmlns:a16="http://schemas.microsoft.com/office/drawing/2014/main" id="{08026D27-ED63-4F30-961A-0D5557515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802886064"/>
          <a:ext cx="1489774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131</xdr:row>
      <xdr:rowOff>35719</xdr:rowOff>
    </xdr:from>
    <xdr:to>
      <xdr:col>2</xdr:col>
      <xdr:colOff>1737424</xdr:colOff>
      <xdr:row>131</xdr:row>
      <xdr:rowOff>2333625</xdr:rowOff>
    </xdr:to>
    <xdr:pic>
      <xdr:nvPicPr>
        <xdr:cNvPr id="819" name="Picture 232" descr="http://media.showroomprive.com/v2/images_content_split/65526/products_13286422_image2_original.jpg.ashx?width=218">
          <a:extLst>
            <a:ext uri="{FF2B5EF4-FFF2-40B4-BE49-F238E27FC236}">
              <a16:creationId xmlns:a16="http://schemas.microsoft.com/office/drawing/2014/main" id="{D6578510-08FC-464F-8E09-8EAA51CB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556" y="802874157"/>
          <a:ext cx="1489774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132</xdr:row>
      <xdr:rowOff>23812</xdr:rowOff>
    </xdr:from>
    <xdr:to>
      <xdr:col>1</xdr:col>
      <xdr:colOff>1759515</xdr:colOff>
      <xdr:row>132</xdr:row>
      <xdr:rowOff>2357437</xdr:rowOff>
    </xdr:to>
    <xdr:pic>
      <xdr:nvPicPr>
        <xdr:cNvPr id="822" name="Picture 379" descr="http://media.showroomprive.com/v2/images_content_split/65526/products_13286503_image1_original.jpg.ashx?width=218">
          <a:extLst>
            <a:ext uri="{FF2B5EF4-FFF2-40B4-BE49-F238E27FC236}">
              <a16:creationId xmlns:a16="http://schemas.microsoft.com/office/drawing/2014/main" id="{2F4E03E2-C3CF-44D5-BBE4-45B7AE5DE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07600937"/>
          <a:ext cx="1485671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347663</xdr:colOff>
      <xdr:row>132</xdr:row>
      <xdr:rowOff>33338</xdr:rowOff>
    </xdr:from>
    <xdr:to>
      <xdr:col>2</xdr:col>
      <xdr:colOff>1809750</xdr:colOff>
      <xdr:row>132</xdr:row>
      <xdr:rowOff>2329918</xdr:rowOff>
    </xdr:to>
    <xdr:pic>
      <xdr:nvPicPr>
        <xdr:cNvPr id="823" name="Picture 380" descr="http://media.showroomprive.com/v2/images_content_split/65526/products_13286503_image2_original.jpg.ashx?width=218">
          <a:extLst>
            <a:ext uri="{FF2B5EF4-FFF2-40B4-BE49-F238E27FC236}">
              <a16:creationId xmlns:a16="http://schemas.microsoft.com/office/drawing/2014/main" id="{E4FE783A-C53C-4310-869A-100BDAD58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569" y="807610463"/>
          <a:ext cx="1462087" cy="229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133</xdr:row>
      <xdr:rowOff>35719</xdr:rowOff>
    </xdr:from>
    <xdr:to>
      <xdr:col>1</xdr:col>
      <xdr:colOff>1762233</xdr:colOff>
      <xdr:row>133</xdr:row>
      <xdr:rowOff>2345531</xdr:rowOff>
    </xdr:to>
    <xdr:pic>
      <xdr:nvPicPr>
        <xdr:cNvPr id="824" name="Picture 337" descr="http://media.showroomprive.com/v2/images_content_split/65526/products_13286480_image1_original.jpg.ashx?width=218">
          <a:extLst>
            <a:ext uri="{FF2B5EF4-FFF2-40B4-BE49-F238E27FC236}">
              <a16:creationId xmlns:a16="http://schemas.microsoft.com/office/drawing/2014/main" id="{FAA2482A-7A0A-47B4-A430-D090C23A1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1379218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133</xdr:row>
      <xdr:rowOff>35719</xdr:rowOff>
    </xdr:from>
    <xdr:to>
      <xdr:col>2</xdr:col>
      <xdr:colOff>1750327</xdr:colOff>
      <xdr:row>133</xdr:row>
      <xdr:rowOff>2345531</xdr:rowOff>
    </xdr:to>
    <xdr:pic>
      <xdr:nvPicPr>
        <xdr:cNvPr id="825" name="Picture 338" descr="http://media.showroomprive.com/v2/images_content_split/65526/products_13286480_image2_original.jpg.ashx?width=218">
          <a:extLst>
            <a:ext uri="{FF2B5EF4-FFF2-40B4-BE49-F238E27FC236}">
              <a16:creationId xmlns:a16="http://schemas.microsoft.com/office/drawing/2014/main" id="{0CBAFBC0-2E7F-44C7-9CDB-473D47C65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813792188"/>
          <a:ext cx="1488389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134</xdr:row>
      <xdr:rowOff>52388</xdr:rowOff>
    </xdr:from>
    <xdr:to>
      <xdr:col>1</xdr:col>
      <xdr:colOff>1750046</xdr:colOff>
      <xdr:row>134</xdr:row>
      <xdr:rowOff>2345531</xdr:rowOff>
    </xdr:to>
    <xdr:pic>
      <xdr:nvPicPr>
        <xdr:cNvPr id="826" name="Picture 371" descr="http://media.showroomprive.com/v2/images_content_split/65526/products_13286499_image1_original.jpg.ashx?width=218">
          <a:extLst>
            <a:ext uri="{FF2B5EF4-FFF2-40B4-BE49-F238E27FC236}">
              <a16:creationId xmlns:a16="http://schemas.microsoft.com/office/drawing/2014/main" id="{51C5B673-3465-4647-B40D-7453A675F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816178201"/>
          <a:ext cx="1464296" cy="229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134</xdr:row>
      <xdr:rowOff>47625</xdr:rowOff>
    </xdr:from>
    <xdr:to>
      <xdr:col>2</xdr:col>
      <xdr:colOff>1759571</xdr:colOff>
      <xdr:row>134</xdr:row>
      <xdr:rowOff>2340768</xdr:rowOff>
    </xdr:to>
    <xdr:pic>
      <xdr:nvPicPr>
        <xdr:cNvPr id="827" name="Picture 372" descr="http://media.showroomprive.com/v2/images_content_split/65526/products_13286499_image2_original.jpg.ashx?width=218">
          <a:extLst>
            <a:ext uri="{FF2B5EF4-FFF2-40B4-BE49-F238E27FC236}">
              <a16:creationId xmlns:a16="http://schemas.microsoft.com/office/drawing/2014/main" id="{5FE42E0C-C586-437D-B7CD-9D07DFF8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181" y="816173438"/>
          <a:ext cx="1464296" cy="2293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135</xdr:row>
      <xdr:rowOff>35720</xdr:rowOff>
    </xdr:from>
    <xdr:to>
      <xdr:col>1</xdr:col>
      <xdr:colOff>1777576</xdr:colOff>
      <xdr:row>135</xdr:row>
      <xdr:rowOff>2369344</xdr:rowOff>
    </xdr:to>
    <xdr:pic>
      <xdr:nvPicPr>
        <xdr:cNvPr id="831" name="Picture 159" descr="http://media.showroomprive.com/v2/images_content_split/65526/products_13286609_image1_original.jpg.ashx?width=218">
          <a:extLst>
            <a:ext uri="{FF2B5EF4-FFF2-40B4-BE49-F238E27FC236}">
              <a16:creationId xmlns:a16="http://schemas.microsoft.com/office/drawing/2014/main" id="{128A4A33-0990-43A3-BE62-80A4195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853785283"/>
          <a:ext cx="1503733" cy="233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285749</xdr:colOff>
      <xdr:row>135</xdr:row>
      <xdr:rowOff>23814</xdr:rowOff>
    </xdr:from>
    <xdr:to>
      <xdr:col>2</xdr:col>
      <xdr:colOff>1789482</xdr:colOff>
      <xdr:row>135</xdr:row>
      <xdr:rowOff>2357438</xdr:rowOff>
    </xdr:to>
    <xdr:pic>
      <xdr:nvPicPr>
        <xdr:cNvPr id="832" name="Picture 160" descr="http://media.showroomprive.com/v2/images_content_split/65526/products_13286609_image2_original.jpg.ashx?width=218">
          <a:extLst>
            <a:ext uri="{FF2B5EF4-FFF2-40B4-BE49-F238E27FC236}">
              <a16:creationId xmlns:a16="http://schemas.microsoft.com/office/drawing/2014/main" id="{22B265A7-05DA-48A0-BD8E-1074C8FDA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5" y="853773377"/>
          <a:ext cx="1503733" cy="233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136</xdr:row>
      <xdr:rowOff>35720</xdr:rowOff>
    </xdr:from>
    <xdr:to>
      <xdr:col>1</xdr:col>
      <xdr:colOff>1774032</xdr:colOff>
      <xdr:row>136</xdr:row>
      <xdr:rowOff>2363842</xdr:rowOff>
    </xdr:to>
    <xdr:pic>
      <xdr:nvPicPr>
        <xdr:cNvPr id="833" name="Picture 161" descr="http://media.showroomprive.com/v2/images_content_split/65526/products_13286610_image1_original.jpg.ashx?width=218">
          <a:extLst>
            <a:ext uri="{FF2B5EF4-FFF2-40B4-BE49-F238E27FC236}">
              <a16:creationId xmlns:a16="http://schemas.microsoft.com/office/drawing/2014/main" id="{D836059B-E7E3-4D59-875E-EA535BA4F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56166533"/>
          <a:ext cx="1500188" cy="2328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136</xdr:row>
      <xdr:rowOff>23813</xdr:rowOff>
    </xdr:from>
    <xdr:to>
      <xdr:col>2</xdr:col>
      <xdr:colOff>1785938</xdr:colOff>
      <xdr:row>136</xdr:row>
      <xdr:rowOff>2351935</xdr:rowOff>
    </xdr:to>
    <xdr:pic>
      <xdr:nvPicPr>
        <xdr:cNvPr id="834" name="Picture 162" descr="http://media.showroomprive.com/v2/images_content_split/65526/products_13286610_image2_original.jpg.ashx?width=218">
          <a:extLst>
            <a:ext uri="{FF2B5EF4-FFF2-40B4-BE49-F238E27FC236}">
              <a16:creationId xmlns:a16="http://schemas.microsoft.com/office/drawing/2014/main" id="{5DCA1FFC-60DD-4A1C-A281-47AAD3235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856154626"/>
          <a:ext cx="1500188" cy="2328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137</xdr:row>
      <xdr:rowOff>35720</xdr:rowOff>
    </xdr:from>
    <xdr:to>
      <xdr:col>1</xdr:col>
      <xdr:colOff>1769905</xdr:colOff>
      <xdr:row>137</xdr:row>
      <xdr:rowOff>2357438</xdr:rowOff>
    </xdr:to>
    <xdr:pic>
      <xdr:nvPicPr>
        <xdr:cNvPr id="835" name="Picture 163" descr="http://media.showroomprive.com/v2/images_content_split/65526/products_13286611_image1_original.jpg.ashx?width=218">
          <a:extLst>
            <a:ext uri="{FF2B5EF4-FFF2-40B4-BE49-F238E27FC236}">
              <a16:creationId xmlns:a16="http://schemas.microsoft.com/office/drawing/2014/main" id="{EC3F17DD-560F-427D-9A3C-5FE6DE693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58547783"/>
          <a:ext cx="149606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137</xdr:row>
      <xdr:rowOff>23814</xdr:rowOff>
    </xdr:from>
    <xdr:to>
      <xdr:col>2</xdr:col>
      <xdr:colOff>1781811</xdr:colOff>
      <xdr:row>137</xdr:row>
      <xdr:rowOff>2345532</xdr:rowOff>
    </xdr:to>
    <xdr:pic>
      <xdr:nvPicPr>
        <xdr:cNvPr id="836" name="Picture 164" descr="http://media.showroomprive.com/v2/images_content_split/65526/products_13286611_image2_original.jpg.ashx?width=218">
          <a:extLst>
            <a:ext uri="{FF2B5EF4-FFF2-40B4-BE49-F238E27FC236}">
              <a16:creationId xmlns:a16="http://schemas.microsoft.com/office/drawing/2014/main" id="{DC3B1043-5504-4356-886C-2F6B6A362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858535877"/>
          <a:ext cx="1496061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138</xdr:row>
      <xdr:rowOff>23813</xdr:rowOff>
    </xdr:from>
    <xdr:to>
      <xdr:col>1</xdr:col>
      <xdr:colOff>1777578</xdr:colOff>
      <xdr:row>138</xdr:row>
      <xdr:rowOff>2357438</xdr:rowOff>
    </xdr:to>
    <xdr:pic>
      <xdr:nvPicPr>
        <xdr:cNvPr id="837" name="Picture 165" descr="http://media.showroomprive.com/v2/images_content_split/65526/products_13286612_image1_original.jpg.ashx?width=218">
          <a:extLst>
            <a:ext uri="{FF2B5EF4-FFF2-40B4-BE49-F238E27FC236}">
              <a16:creationId xmlns:a16="http://schemas.microsoft.com/office/drawing/2014/main" id="{C6BBB927-4552-4070-B825-A9A25608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60905219"/>
          <a:ext cx="1503734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283369</xdr:colOff>
      <xdr:row>138</xdr:row>
      <xdr:rowOff>23813</xdr:rowOff>
    </xdr:from>
    <xdr:to>
      <xdr:col>2</xdr:col>
      <xdr:colOff>1787103</xdr:colOff>
      <xdr:row>138</xdr:row>
      <xdr:rowOff>2357438</xdr:rowOff>
    </xdr:to>
    <xdr:pic>
      <xdr:nvPicPr>
        <xdr:cNvPr id="838" name="Picture 166" descr="http://media.showroomprive.com/v2/images_content_split/65526/products_13286612_image2_original.jpg.ashx?width=218">
          <a:extLst>
            <a:ext uri="{FF2B5EF4-FFF2-40B4-BE49-F238E27FC236}">
              <a16:creationId xmlns:a16="http://schemas.microsoft.com/office/drawing/2014/main" id="{74A46D25-8218-483B-9DF1-680321F4D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60905219"/>
          <a:ext cx="1503734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139</xdr:row>
      <xdr:rowOff>47625</xdr:rowOff>
    </xdr:from>
    <xdr:to>
      <xdr:col>1</xdr:col>
      <xdr:colOff>1769905</xdr:colOff>
      <xdr:row>139</xdr:row>
      <xdr:rowOff>2369344</xdr:rowOff>
    </xdr:to>
    <xdr:pic>
      <xdr:nvPicPr>
        <xdr:cNvPr id="839" name="Picture 229" descr="http://media.showroomprive.com/v2/images_content_split/65526/products_13286420_image1_original.jpg.ashx?width=218">
          <a:extLst>
            <a:ext uri="{FF2B5EF4-FFF2-40B4-BE49-F238E27FC236}">
              <a16:creationId xmlns:a16="http://schemas.microsoft.com/office/drawing/2014/main" id="{509451BE-5968-4DDD-AD5D-494CAC87E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885158250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139</xdr:row>
      <xdr:rowOff>47625</xdr:rowOff>
    </xdr:from>
    <xdr:to>
      <xdr:col>2</xdr:col>
      <xdr:colOff>1805624</xdr:colOff>
      <xdr:row>139</xdr:row>
      <xdr:rowOff>2369344</xdr:rowOff>
    </xdr:to>
    <xdr:pic>
      <xdr:nvPicPr>
        <xdr:cNvPr id="840" name="Picture 230" descr="http://media.showroomprive.com/v2/images_content_split/65526/products_13286420_image2_original.jpg.ashx?width=218">
          <a:extLst>
            <a:ext uri="{FF2B5EF4-FFF2-40B4-BE49-F238E27FC236}">
              <a16:creationId xmlns:a16="http://schemas.microsoft.com/office/drawing/2014/main" id="{56CAF4D1-6F68-4FC7-972E-A57FC45B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8" y="885158250"/>
          <a:ext cx="1496062" cy="23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140</xdr:row>
      <xdr:rowOff>23813</xdr:rowOff>
    </xdr:from>
    <xdr:to>
      <xdr:col>1</xdr:col>
      <xdr:colOff>1737053</xdr:colOff>
      <xdr:row>140</xdr:row>
      <xdr:rowOff>2345531</xdr:rowOff>
    </xdr:to>
    <xdr:pic>
      <xdr:nvPicPr>
        <xdr:cNvPr id="841" name="Picture 439" descr="http://media.showroomprive.com/v2/images_content_split/65526/products_13286537_image1_original.jpg.ashx?width=218">
          <a:extLst>
            <a:ext uri="{FF2B5EF4-FFF2-40B4-BE49-F238E27FC236}">
              <a16:creationId xmlns:a16="http://schemas.microsoft.com/office/drawing/2014/main" id="{574BB4EB-1093-4BB4-B4C3-CDDE0891B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901922251"/>
          <a:ext cx="1487022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140</xdr:row>
      <xdr:rowOff>23813</xdr:rowOff>
    </xdr:from>
    <xdr:to>
      <xdr:col>2</xdr:col>
      <xdr:colOff>1796584</xdr:colOff>
      <xdr:row>140</xdr:row>
      <xdr:rowOff>2345531</xdr:rowOff>
    </xdr:to>
    <xdr:pic>
      <xdr:nvPicPr>
        <xdr:cNvPr id="842" name="Picture 440" descr="http://media.showroomprive.com/v2/images_content_split/65526/products_13286537_image2_original.jpg.ashx?width=218">
          <a:extLst>
            <a:ext uri="{FF2B5EF4-FFF2-40B4-BE49-F238E27FC236}">
              <a16:creationId xmlns:a16="http://schemas.microsoft.com/office/drawing/2014/main" id="{64DC6C79-C303-43DC-BDC3-DF03EFAF7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68" y="901922251"/>
          <a:ext cx="1487022" cy="232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226218</xdr:colOff>
      <xdr:row>146</xdr:row>
      <xdr:rowOff>71439</xdr:rowOff>
    </xdr:from>
    <xdr:to>
      <xdr:col>1</xdr:col>
      <xdr:colOff>1760640</xdr:colOff>
      <xdr:row>147</xdr:row>
      <xdr:rowOff>1214439</xdr:rowOff>
    </xdr:to>
    <xdr:pic>
      <xdr:nvPicPr>
        <xdr:cNvPr id="859" name="Picture 263" descr="http://media.showroomprive.com/v2/images_content_split/65526/products_13286439_image1_original.jpg.ashx?width=218">
          <a:extLst>
            <a:ext uri="{FF2B5EF4-FFF2-40B4-BE49-F238E27FC236}">
              <a16:creationId xmlns:a16="http://schemas.microsoft.com/office/drawing/2014/main" id="{1BB6BC64-AD2C-48B5-A212-AA8CA8B1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" y="992350220"/>
          <a:ext cx="1534422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223837</xdr:colOff>
      <xdr:row>146</xdr:row>
      <xdr:rowOff>64295</xdr:rowOff>
    </xdr:from>
    <xdr:to>
      <xdr:col>2</xdr:col>
      <xdr:colOff>1758259</xdr:colOff>
      <xdr:row>147</xdr:row>
      <xdr:rowOff>1207295</xdr:rowOff>
    </xdr:to>
    <xdr:pic>
      <xdr:nvPicPr>
        <xdr:cNvPr id="860" name="Picture 264" descr="http://media.showroomprive.com/v2/images_content_split/65526/products_13286439_image2_original.jpg.ashx?width=218">
          <a:extLst>
            <a:ext uri="{FF2B5EF4-FFF2-40B4-BE49-F238E27FC236}">
              <a16:creationId xmlns:a16="http://schemas.microsoft.com/office/drawing/2014/main" id="{4E7A8BEA-E089-485A-8466-274046DB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2743" y="992343076"/>
          <a:ext cx="1534422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150</xdr:row>
      <xdr:rowOff>45244</xdr:rowOff>
    </xdr:from>
    <xdr:to>
      <xdr:col>1</xdr:col>
      <xdr:colOff>1741014</xdr:colOff>
      <xdr:row>150</xdr:row>
      <xdr:rowOff>2333625</xdr:rowOff>
    </xdr:to>
    <xdr:pic>
      <xdr:nvPicPr>
        <xdr:cNvPr id="865" name="Picture 273" descr="http://media.showroomprive.com/v2/images_content_split/65526/products_13286445_image1_original.jpg.ashx?width=218">
          <a:extLst>
            <a:ext uri="{FF2B5EF4-FFF2-40B4-BE49-F238E27FC236}">
              <a16:creationId xmlns:a16="http://schemas.microsoft.com/office/drawing/2014/main" id="{4B73088D-FCA0-419D-B865-6DCD7DC0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002646744"/>
          <a:ext cx="1479076" cy="2288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278606</xdr:colOff>
      <xdr:row>150</xdr:row>
      <xdr:rowOff>59533</xdr:rowOff>
    </xdr:from>
    <xdr:to>
      <xdr:col>2</xdr:col>
      <xdr:colOff>1757682</xdr:colOff>
      <xdr:row>150</xdr:row>
      <xdr:rowOff>2354891</xdr:rowOff>
    </xdr:to>
    <xdr:pic>
      <xdr:nvPicPr>
        <xdr:cNvPr id="866" name="Picture 274" descr="http://media.showroomprive.com/v2/images_content_split/65526/products_13286445_image2_original.jpg.ashx?width=218">
          <a:extLst>
            <a:ext uri="{FF2B5EF4-FFF2-40B4-BE49-F238E27FC236}">
              <a16:creationId xmlns:a16="http://schemas.microsoft.com/office/drawing/2014/main" id="{B8B445C3-1579-4B13-A391-36A7DE5F7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7512" y="1002661033"/>
          <a:ext cx="1479076" cy="2295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238126</xdr:colOff>
      <xdr:row>151</xdr:row>
      <xdr:rowOff>35719</xdr:rowOff>
    </xdr:from>
    <xdr:to>
      <xdr:col>1</xdr:col>
      <xdr:colOff>1699059</xdr:colOff>
      <xdr:row>151</xdr:row>
      <xdr:rowOff>2309813</xdr:rowOff>
    </xdr:to>
    <xdr:pic>
      <xdr:nvPicPr>
        <xdr:cNvPr id="875" name="Picture 169" descr="http://media.showroomprive.com/v2/images_content_split/65526/products_13286614_image1_original.jpg.ashx?width=218">
          <a:extLst>
            <a:ext uri="{FF2B5EF4-FFF2-40B4-BE49-F238E27FC236}">
              <a16:creationId xmlns:a16="http://schemas.microsoft.com/office/drawing/2014/main" id="{B2D9F343-D7C9-4E2C-BCC7-2C92B5876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1016305594"/>
          <a:ext cx="1460933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297658</xdr:colOff>
      <xdr:row>151</xdr:row>
      <xdr:rowOff>35719</xdr:rowOff>
    </xdr:from>
    <xdr:to>
      <xdr:col>2</xdr:col>
      <xdr:colOff>1758591</xdr:colOff>
      <xdr:row>151</xdr:row>
      <xdr:rowOff>2309813</xdr:rowOff>
    </xdr:to>
    <xdr:pic>
      <xdr:nvPicPr>
        <xdr:cNvPr id="876" name="Picture 170" descr="http://media.showroomprive.com/v2/images_content_split/65526/products_13286614_image2_original.jpg.ashx?width=218">
          <a:extLst>
            <a:ext uri="{FF2B5EF4-FFF2-40B4-BE49-F238E27FC236}">
              <a16:creationId xmlns:a16="http://schemas.microsoft.com/office/drawing/2014/main" id="{863682BF-57BA-4804-A710-C96E9103C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4" y="1016305594"/>
          <a:ext cx="1460933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152</xdr:row>
      <xdr:rowOff>35720</xdr:rowOff>
    </xdr:from>
    <xdr:to>
      <xdr:col>1</xdr:col>
      <xdr:colOff>1730749</xdr:colOff>
      <xdr:row>152</xdr:row>
      <xdr:rowOff>2333626</xdr:rowOff>
    </xdr:to>
    <xdr:pic>
      <xdr:nvPicPr>
        <xdr:cNvPr id="877" name="Picture 171" descr="http://media.showroomprive.com/v2/images_content_split/65526/products_13286615_image1_original.jpg.ashx?width=218">
          <a:extLst>
            <a:ext uri="{FF2B5EF4-FFF2-40B4-BE49-F238E27FC236}">
              <a16:creationId xmlns:a16="http://schemas.microsoft.com/office/drawing/2014/main" id="{97A72F17-1D99-4869-9DA3-249B05122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018674939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152</xdr:row>
      <xdr:rowOff>47627</xdr:rowOff>
    </xdr:from>
    <xdr:to>
      <xdr:col>2</xdr:col>
      <xdr:colOff>1778374</xdr:colOff>
      <xdr:row>152</xdr:row>
      <xdr:rowOff>2345533</xdr:rowOff>
    </xdr:to>
    <xdr:pic>
      <xdr:nvPicPr>
        <xdr:cNvPr id="878" name="Picture 172" descr="http://media.showroomprive.com/v2/images_content_split/65526/products_13286615_image2_original.jpg.ashx?width=218">
          <a:extLst>
            <a:ext uri="{FF2B5EF4-FFF2-40B4-BE49-F238E27FC236}">
              <a16:creationId xmlns:a16="http://schemas.microsoft.com/office/drawing/2014/main" id="{2A3DBB85-81E7-4E46-B710-0BB3E2024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1018686846"/>
          <a:ext cx="1480718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154</xdr:row>
      <xdr:rowOff>54769</xdr:rowOff>
    </xdr:from>
    <xdr:to>
      <xdr:col>1</xdr:col>
      <xdr:colOff>1726406</xdr:colOff>
      <xdr:row>154</xdr:row>
      <xdr:rowOff>2338972</xdr:rowOff>
    </xdr:to>
    <xdr:pic>
      <xdr:nvPicPr>
        <xdr:cNvPr id="879" name="Picture 239" descr="http://media.showroomprive.com/v2/images_content_split/65526/products_13286426_image1_original.jpg.ashx?width=218">
          <a:extLst>
            <a:ext uri="{FF2B5EF4-FFF2-40B4-BE49-F238E27FC236}">
              <a16:creationId xmlns:a16="http://schemas.microsoft.com/office/drawing/2014/main" id="{D2D79C08-A8AD-48D1-A1F2-ADD603F40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022873082"/>
          <a:ext cx="1476375" cy="228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154</xdr:row>
      <xdr:rowOff>47625</xdr:rowOff>
    </xdr:from>
    <xdr:to>
      <xdr:col>2</xdr:col>
      <xdr:colOff>1750219</xdr:colOff>
      <xdr:row>154</xdr:row>
      <xdr:rowOff>2331828</xdr:rowOff>
    </xdr:to>
    <xdr:pic>
      <xdr:nvPicPr>
        <xdr:cNvPr id="880" name="Picture 240" descr="http://media.showroomprive.com/v2/images_content_split/65526/products_13286426_image2_original.jpg.ashx?width=218">
          <a:extLst>
            <a:ext uri="{FF2B5EF4-FFF2-40B4-BE49-F238E27FC236}">
              <a16:creationId xmlns:a16="http://schemas.microsoft.com/office/drawing/2014/main" id="{D49B7BCF-03B7-4842-97EF-B28035C1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22865938"/>
          <a:ext cx="1476375" cy="228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165</xdr:row>
      <xdr:rowOff>47626</xdr:rowOff>
    </xdr:from>
    <xdr:to>
      <xdr:col>1</xdr:col>
      <xdr:colOff>1726406</xdr:colOff>
      <xdr:row>165</xdr:row>
      <xdr:rowOff>2357270</xdr:rowOff>
    </xdr:to>
    <xdr:pic>
      <xdr:nvPicPr>
        <xdr:cNvPr id="885" name="Picture 241" descr="http://media.showroomprive.com/v2/images_content_split/65526/products_13286427_image1_original.jpg.ashx?width=218">
          <a:extLst>
            <a:ext uri="{FF2B5EF4-FFF2-40B4-BE49-F238E27FC236}">
              <a16:creationId xmlns:a16="http://schemas.microsoft.com/office/drawing/2014/main" id="{5561B180-4470-45F7-AA85-D044F8F53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044844876"/>
          <a:ext cx="1488281" cy="2309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165</xdr:row>
      <xdr:rowOff>47626</xdr:rowOff>
    </xdr:from>
    <xdr:to>
      <xdr:col>2</xdr:col>
      <xdr:colOff>1774031</xdr:colOff>
      <xdr:row>165</xdr:row>
      <xdr:rowOff>2357270</xdr:rowOff>
    </xdr:to>
    <xdr:pic>
      <xdr:nvPicPr>
        <xdr:cNvPr id="886" name="Picture 242" descr="http://media.showroomprive.com/v2/images_content_split/65526/products_13286427_image2_original.jpg.ashx?width=218">
          <a:extLst>
            <a:ext uri="{FF2B5EF4-FFF2-40B4-BE49-F238E27FC236}">
              <a16:creationId xmlns:a16="http://schemas.microsoft.com/office/drawing/2014/main" id="{B9E776F5-87AD-4CED-A1EC-F74CFE8AA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656" y="1044844876"/>
          <a:ext cx="1488281" cy="2309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167</xdr:row>
      <xdr:rowOff>35719</xdr:rowOff>
    </xdr:from>
    <xdr:to>
      <xdr:col>1</xdr:col>
      <xdr:colOff>1715405</xdr:colOff>
      <xdr:row>167</xdr:row>
      <xdr:rowOff>2309812</xdr:rowOff>
    </xdr:to>
    <xdr:pic>
      <xdr:nvPicPr>
        <xdr:cNvPr id="887" name="Picture 27" descr="http://media.showroomprive.com/v2/images_content_split/65526/products_13286465_image1_original.jpg.ashx?width=218">
          <a:extLst>
            <a:ext uri="{FF2B5EF4-FFF2-40B4-BE49-F238E27FC236}">
              <a16:creationId xmlns:a16="http://schemas.microsoft.com/office/drawing/2014/main" id="{03485B03-75C8-4D62-93C9-F40B0031F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1063621032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167</xdr:row>
      <xdr:rowOff>35719</xdr:rowOff>
    </xdr:from>
    <xdr:to>
      <xdr:col>2</xdr:col>
      <xdr:colOff>1727311</xdr:colOff>
      <xdr:row>167</xdr:row>
      <xdr:rowOff>2309812</xdr:rowOff>
    </xdr:to>
    <xdr:pic>
      <xdr:nvPicPr>
        <xdr:cNvPr id="888" name="Picture 28" descr="http://media.showroomprive.com/v2/images_content_split/65526/products_13286465_image2_original.jpg.ashx?width=218">
          <a:extLst>
            <a:ext uri="{FF2B5EF4-FFF2-40B4-BE49-F238E27FC236}">
              <a16:creationId xmlns:a16="http://schemas.microsoft.com/office/drawing/2014/main" id="{FADD87B5-4E3C-431E-A83C-7722CB53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1063621032"/>
          <a:ext cx="1465373" cy="227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168</xdr:row>
      <xdr:rowOff>47625</xdr:rowOff>
    </xdr:from>
    <xdr:to>
      <xdr:col>1</xdr:col>
      <xdr:colOff>1739218</xdr:colOff>
      <xdr:row>168</xdr:row>
      <xdr:rowOff>2321719</xdr:rowOff>
    </xdr:to>
    <xdr:pic>
      <xdr:nvPicPr>
        <xdr:cNvPr id="903" name="Picture 251" descr="http://media.showroomprive.com/v2/images_content_split/65526/products_13286433_image1_original.jpg.ashx?width=218">
          <a:extLst>
            <a:ext uri="{FF2B5EF4-FFF2-40B4-BE49-F238E27FC236}">
              <a16:creationId xmlns:a16="http://schemas.microsoft.com/office/drawing/2014/main" id="{2513D5EC-A676-4B28-9D56-8D80AB2F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103233125"/>
          <a:ext cx="1465374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273844</xdr:colOff>
      <xdr:row>168</xdr:row>
      <xdr:rowOff>35719</xdr:rowOff>
    </xdr:from>
    <xdr:to>
      <xdr:col>2</xdr:col>
      <xdr:colOff>1739218</xdr:colOff>
      <xdr:row>168</xdr:row>
      <xdr:rowOff>2309813</xdr:rowOff>
    </xdr:to>
    <xdr:pic>
      <xdr:nvPicPr>
        <xdr:cNvPr id="904" name="Picture 252" descr="http://media.showroomprive.com/v2/images_content_split/65526/products_13286433_image2_original.jpg.ashx?width=218">
          <a:extLst>
            <a:ext uri="{FF2B5EF4-FFF2-40B4-BE49-F238E27FC236}">
              <a16:creationId xmlns:a16="http://schemas.microsoft.com/office/drawing/2014/main" id="{610EC49B-2799-42D5-9029-2D078AC1E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103221219"/>
          <a:ext cx="1465374" cy="227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169</xdr:row>
      <xdr:rowOff>73820</xdr:rowOff>
    </xdr:from>
    <xdr:to>
      <xdr:col>1</xdr:col>
      <xdr:colOff>1709636</xdr:colOff>
      <xdr:row>169</xdr:row>
      <xdr:rowOff>2357438</xdr:rowOff>
    </xdr:to>
    <xdr:pic>
      <xdr:nvPicPr>
        <xdr:cNvPr id="905" name="Picture 253" descr="http://media.showroomprive.com/v2/images_content_split/65526/products_13286434_image1_original.jpg.ashx?width=218">
          <a:extLst>
            <a:ext uri="{FF2B5EF4-FFF2-40B4-BE49-F238E27FC236}">
              <a16:creationId xmlns:a16="http://schemas.microsoft.com/office/drawing/2014/main" id="{595BC1BD-DB5D-41F6-A0A9-BB67268B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105628664"/>
          <a:ext cx="1471511" cy="2283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169</xdr:row>
      <xdr:rowOff>59533</xdr:rowOff>
    </xdr:from>
    <xdr:to>
      <xdr:col>2</xdr:col>
      <xdr:colOff>1747736</xdr:colOff>
      <xdr:row>169</xdr:row>
      <xdr:rowOff>2343151</xdr:rowOff>
    </xdr:to>
    <xdr:pic>
      <xdr:nvPicPr>
        <xdr:cNvPr id="906" name="Picture 254" descr="http://media.showroomprive.com/v2/images_content_split/65526/products_13286434_image2_original.jpg.ashx?width=218">
          <a:extLst>
            <a:ext uri="{FF2B5EF4-FFF2-40B4-BE49-F238E27FC236}">
              <a16:creationId xmlns:a16="http://schemas.microsoft.com/office/drawing/2014/main" id="{8B302E58-7000-4EE7-9FA2-66FEBB2B3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5131" y="1105614377"/>
          <a:ext cx="1471511" cy="2283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297656</xdr:colOff>
      <xdr:row>170</xdr:row>
      <xdr:rowOff>69056</xdr:rowOff>
    </xdr:from>
    <xdr:to>
      <xdr:col>1</xdr:col>
      <xdr:colOff>1763256</xdr:colOff>
      <xdr:row>170</xdr:row>
      <xdr:rowOff>2333625</xdr:rowOff>
    </xdr:to>
    <xdr:pic>
      <xdr:nvPicPr>
        <xdr:cNvPr id="909" name="Picture 257" descr="http://media.showroomprive.com/v2/images_content_split/65526/products_13286436_image1_original.jpg.ashx?width=218">
          <a:extLst>
            <a:ext uri="{FF2B5EF4-FFF2-40B4-BE49-F238E27FC236}">
              <a16:creationId xmlns:a16="http://schemas.microsoft.com/office/drawing/2014/main" id="{9BD391D2-08BB-4101-96EE-70C50A3C5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" y="1112208056"/>
          <a:ext cx="1465600" cy="2264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170</xdr:row>
      <xdr:rowOff>47624</xdr:rowOff>
    </xdr:from>
    <xdr:to>
      <xdr:col>2</xdr:col>
      <xdr:colOff>1763256</xdr:colOff>
      <xdr:row>170</xdr:row>
      <xdr:rowOff>2328982</xdr:rowOff>
    </xdr:to>
    <xdr:pic>
      <xdr:nvPicPr>
        <xdr:cNvPr id="910" name="Picture 258" descr="http://media.showroomprive.com/v2/images_content_split/65526/products_13286436_image2_original.jpg.ashx?width=218">
          <a:extLst>
            <a:ext uri="{FF2B5EF4-FFF2-40B4-BE49-F238E27FC236}">
              <a16:creationId xmlns:a16="http://schemas.microsoft.com/office/drawing/2014/main" id="{65CDF1CC-1BDE-477E-8FE8-0E28BEFD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2" y="1112186624"/>
          <a:ext cx="1465600" cy="2281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171</xdr:row>
      <xdr:rowOff>47626</xdr:rowOff>
    </xdr:from>
    <xdr:to>
      <xdr:col>1</xdr:col>
      <xdr:colOff>1765672</xdr:colOff>
      <xdr:row>171</xdr:row>
      <xdr:rowOff>2381250</xdr:rowOff>
    </xdr:to>
    <xdr:pic>
      <xdr:nvPicPr>
        <xdr:cNvPr id="911" name="Picture 259" descr="http://media.showroomprive.com/v2/images_content_split/65526/products_13286437_image1_original.jpg.ashx?width=218">
          <a:extLst>
            <a:ext uri="{FF2B5EF4-FFF2-40B4-BE49-F238E27FC236}">
              <a16:creationId xmlns:a16="http://schemas.microsoft.com/office/drawing/2014/main" id="{0050D6B4-084C-4489-98B5-5A1721B6A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114579782"/>
          <a:ext cx="1503734" cy="2333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269082</xdr:colOff>
      <xdr:row>171</xdr:row>
      <xdr:rowOff>35718</xdr:rowOff>
    </xdr:from>
    <xdr:to>
      <xdr:col>2</xdr:col>
      <xdr:colOff>1772816</xdr:colOff>
      <xdr:row>171</xdr:row>
      <xdr:rowOff>2362249</xdr:rowOff>
    </xdr:to>
    <xdr:pic>
      <xdr:nvPicPr>
        <xdr:cNvPr id="912" name="Picture 260" descr="http://media.showroomprive.com/v2/images_content_split/65526/products_13286437_image2_original.jpg.ashx?width=218">
          <a:extLst>
            <a:ext uri="{FF2B5EF4-FFF2-40B4-BE49-F238E27FC236}">
              <a16:creationId xmlns:a16="http://schemas.microsoft.com/office/drawing/2014/main" id="{B6E71B3A-AB73-4FB4-A0EE-A601C1566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988" y="1114567874"/>
          <a:ext cx="1503734" cy="2326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273843</xdr:colOff>
      <xdr:row>172</xdr:row>
      <xdr:rowOff>80963</xdr:rowOff>
    </xdr:from>
    <xdr:to>
      <xdr:col>1</xdr:col>
      <xdr:colOff>1714499</xdr:colOff>
      <xdr:row>172</xdr:row>
      <xdr:rowOff>2316698</xdr:rowOff>
    </xdr:to>
    <xdr:pic>
      <xdr:nvPicPr>
        <xdr:cNvPr id="925" name="Picture 187" descr="http://media.showroomprive.com/v2/images_content_split/65526/products_13286624_image1_original.jpg.ashx?width=218">
          <a:extLst>
            <a:ext uri="{FF2B5EF4-FFF2-40B4-BE49-F238E27FC236}">
              <a16:creationId xmlns:a16="http://schemas.microsoft.com/office/drawing/2014/main" id="{618607DF-20D7-40F2-B076-48DA990D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149831807"/>
          <a:ext cx="1440656" cy="2235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350042</xdr:colOff>
      <xdr:row>172</xdr:row>
      <xdr:rowOff>59532</xdr:rowOff>
    </xdr:from>
    <xdr:to>
      <xdr:col>2</xdr:col>
      <xdr:colOff>1790698</xdr:colOff>
      <xdr:row>172</xdr:row>
      <xdr:rowOff>2295267</xdr:rowOff>
    </xdr:to>
    <xdr:pic>
      <xdr:nvPicPr>
        <xdr:cNvPr id="926" name="Picture 188" descr="http://media.showroomprive.com/v2/images_content_split/65526/products_13286624_image2_original.jpg.ashx?width=218">
          <a:extLst>
            <a:ext uri="{FF2B5EF4-FFF2-40B4-BE49-F238E27FC236}">
              <a16:creationId xmlns:a16="http://schemas.microsoft.com/office/drawing/2014/main" id="{9C5BB806-7FD8-47FB-9FDC-B70483727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48" y="1149810376"/>
          <a:ext cx="1440656" cy="2235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175</xdr:row>
      <xdr:rowOff>47625</xdr:rowOff>
    </xdr:from>
    <xdr:to>
      <xdr:col>1</xdr:col>
      <xdr:colOff>1763287</xdr:colOff>
      <xdr:row>175</xdr:row>
      <xdr:rowOff>2333625</xdr:rowOff>
    </xdr:to>
    <xdr:pic>
      <xdr:nvPicPr>
        <xdr:cNvPr id="927" name="Picture 3" descr="http://media.showroomprive.com/v2/images_content_split/65526/products_13286509_image1_original.jpg.ashx?width=218">
          <a:extLst>
            <a:ext uri="{FF2B5EF4-FFF2-40B4-BE49-F238E27FC236}">
              <a16:creationId xmlns:a16="http://schemas.microsoft.com/office/drawing/2014/main" id="{54B1D3B3-771F-4686-952D-59ACB4261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781" y="1156132594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300037</xdr:colOff>
      <xdr:row>175</xdr:row>
      <xdr:rowOff>64293</xdr:rowOff>
    </xdr:from>
    <xdr:to>
      <xdr:col>2</xdr:col>
      <xdr:colOff>1777574</xdr:colOff>
      <xdr:row>175</xdr:row>
      <xdr:rowOff>2350293</xdr:rowOff>
    </xdr:to>
    <xdr:pic>
      <xdr:nvPicPr>
        <xdr:cNvPr id="928" name="Picture 4" descr="http://media.showroomprive.com/v2/images_content_split/65526/products_13286509_image2_original.jpg.ashx?width=218">
          <a:extLst>
            <a:ext uri="{FF2B5EF4-FFF2-40B4-BE49-F238E27FC236}">
              <a16:creationId xmlns:a16="http://schemas.microsoft.com/office/drawing/2014/main" id="{E7B32B51-E564-4272-8916-BCDE13C42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943" y="1156149262"/>
          <a:ext cx="1477537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176</xdr:row>
      <xdr:rowOff>47625</xdr:rowOff>
    </xdr:from>
    <xdr:to>
      <xdr:col>1</xdr:col>
      <xdr:colOff>1726406</xdr:colOff>
      <xdr:row>176</xdr:row>
      <xdr:rowOff>2350248</xdr:rowOff>
    </xdr:to>
    <xdr:pic>
      <xdr:nvPicPr>
        <xdr:cNvPr id="929" name="Picture 203" descr="http://media.showroomprive.com/v2/images_content_split/65526/products_13286405_image1_original.jpg.ashx?width=218">
          <a:extLst>
            <a:ext uri="{FF2B5EF4-FFF2-40B4-BE49-F238E27FC236}">
              <a16:creationId xmlns:a16="http://schemas.microsoft.com/office/drawing/2014/main" id="{224FFE3F-4A69-4644-B48E-21F326D8D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161657094"/>
          <a:ext cx="1488281" cy="2302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259556</xdr:colOff>
      <xdr:row>176</xdr:row>
      <xdr:rowOff>23813</xdr:rowOff>
    </xdr:from>
    <xdr:to>
      <xdr:col>2</xdr:col>
      <xdr:colOff>1747837</xdr:colOff>
      <xdr:row>176</xdr:row>
      <xdr:rowOff>2326436</xdr:rowOff>
    </xdr:to>
    <xdr:pic>
      <xdr:nvPicPr>
        <xdr:cNvPr id="930" name="Picture 204" descr="http://media.showroomprive.com/v2/images_content_split/65526/products_13286405_image2_original.jpg.ashx?width=218">
          <a:extLst>
            <a:ext uri="{FF2B5EF4-FFF2-40B4-BE49-F238E27FC236}">
              <a16:creationId xmlns:a16="http://schemas.microsoft.com/office/drawing/2014/main" id="{A12B4FB1-2F43-458D-B668-BA523F85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462" y="1161633282"/>
          <a:ext cx="1488281" cy="2302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261937</xdr:colOff>
      <xdr:row>178</xdr:row>
      <xdr:rowOff>35721</xdr:rowOff>
    </xdr:from>
    <xdr:to>
      <xdr:col>1</xdr:col>
      <xdr:colOff>1743992</xdr:colOff>
      <xdr:row>178</xdr:row>
      <xdr:rowOff>2321721</xdr:rowOff>
    </xdr:to>
    <xdr:pic>
      <xdr:nvPicPr>
        <xdr:cNvPr id="933" name="Picture 205" descr="http://media.showroomprive.com/v2/images_content_split/65526/products_13286407_image1_original.jpg.ashx?width=218">
          <a:extLst>
            <a:ext uri="{FF2B5EF4-FFF2-40B4-BE49-F238E27FC236}">
              <a16:creationId xmlns:a16="http://schemas.microsoft.com/office/drawing/2014/main" id="{5E6FC95D-99BB-4825-8185-D5345B46C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" y="1166383877"/>
          <a:ext cx="148205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178</xdr:row>
      <xdr:rowOff>54770</xdr:rowOff>
    </xdr:from>
    <xdr:to>
      <xdr:col>2</xdr:col>
      <xdr:colOff>1786855</xdr:colOff>
      <xdr:row>178</xdr:row>
      <xdr:rowOff>2333779</xdr:rowOff>
    </xdr:to>
    <xdr:pic>
      <xdr:nvPicPr>
        <xdr:cNvPr id="934" name="Picture 206" descr="http://media.showroomprive.com/v2/images_content_split/65526/products_13286407_image2_original.jpg.ashx?width=218">
          <a:extLst>
            <a:ext uri="{FF2B5EF4-FFF2-40B4-BE49-F238E27FC236}">
              <a16:creationId xmlns:a16="http://schemas.microsoft.com/office/drawing/2014/main" id="{00C250A7-BE63-4078-A0AF-6AF8838A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706" y="1166402926"/>
          <a:ext cx="1482055" cy="227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179</xdr:row>
      <xdr:rowOff>47625</xdr:rowOff>
    </xdr:from>
    <xdr:to>
      <xdr:col>1</xdr:col>
      <xdr:colOff>1785938</xdr:colOff>
      <xdr:row>180</xdr:row>
      <xdr:rowOff>1198262</xdr:rowOff>
    </xdr:to>
    <xdr:pic>
      <xdr:nvPicPr>
        <xdr:cNvPr id="941" name="Picture 195" descr="http://media.showroomprive.com/v2/images_content_split/65526/products_13286401_image1_original.jpg.ashx?width=218">
          <a:extLst>
            <a:ext uri="{FF2B5EF4-FFF2-40B4-BE49-F238E27FC236}">
              <a16:creationId xmlns:a16="http://schemas.microsoft.com/office/drawing/2014/main" id="{C5105C7B-92AA-4628-B892-8C687A520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182207281"/>
          <a:ext cx="1524000" cy="236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179</xdr:row>
      <xdr:rowOff>35719</xdr:rowOff>
    </xdr:from>
    <xdr:to>
      <xdr:col>2</xdr:col>
      <xdr:colOff>1785938</xdr:colOff>
      <xdr:row>180</xdr:row>
      <xdr:rowOff>1186356</xdr:rowOff>
    </xdr:to>
    <xdr:pic>
      <xdr:nvPicPr>
        <xdr:cNvPr id="942" name="Picture 196" descr="http://media.showroomprive.com/v2/images_content_split/65526/products_13286401_image2_original.jpg.ashx?width=218">
          <a:extLst>
            <a:ext uri="{FF2B5EF4-FFF2-40B4-BE49-F238E27FC236}">
              <a16:creationId xmlns:a16="http://schemas.microsoft.com/office/drawing/2014/main" id="{81DE3267-27C2-450E-B4BF-18CD21C27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44" y="1182195375"/>
          <a:ext cx="1524000" cy="236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297657</xdr:colOff>
      <xdr:row>181</xdr:row>
      <xdr:rowOff>23813</xdr:rowOff>
    </xdr:from>
    <xdr:to>
      <xdr:col>1</xdr:col>
      <xdr:colOff>1786047</xdr:colOff>
      <xdr:row>181</xdr:row>
      <xdr:rowOff>2333626</xdr:rowOff>
    </xdr:to>
    <xdr:pic>
      <xdr:nvPicPr>
        <xdr:cNvPr id="943" name="Picture 209" descr="http://media.showroomprive.com/v2/images_content_split/65526/products_13286409_image1_original.jpg.ashx?width=218">
          <a:extLst>
            <a:ext uri="{FF2B5EF4-FFF2-40B4-BE49-F238E27FC236}">
              <a16:creationId xmlns:a16="http://schemas.microsoft.com/office/drawing/2014/main" id="{07539DE9-A200-47D9-8B1C-DDBF5B421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8" y="1184612344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273845</xdr:colOff>
      <xdr:row>181</xdr:row>
      <xdr:rowOff>35719</xdr:rowOff>
    </xdr:from>
    <xdr:to>
      <xdr:col>2</xdr:col>
      <xdr:colOff>1762235</xdr:colOff>
      <xdr:row>181</xdr:row>
      <xdr:rowOff>2345532</xdr:rowOff>
    </xdr:to>
    <xdr:pic>
      <xdr:nvPicPr>
        <xdr:cNvPr id="944" name="Picture 210" descr="http://media.showroomprive.com/v2/images_content_split/65526/products_13286409_image2_original.jpg.ashx?width=218">
          <a:extLst>
            <a:ext uri="{FF2B5EF4-FFF2-40B4-BE49-F238E27FC236}">
              <a16:creationId xmlns:a16="http://schemas.microsoft.com/office/drawing/2014/main" id="{2C86BBB2-B582-443F-BC3F-37B3B20F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184624250"/>
          <a:ext cx="1488390" cy="2309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182</xdr:row>
      <xdr:rowOff>59531</xdr:rowOff>
    </xdr:from>
    <xdr:to>
      <xdr:col>1</xdr:col>
      <xdr:colOff>1738313</xdr:colOff>
      <xdr:row>182</xdr:row>
      <xdr:rowOff>2325313</xdr:rowOff>
    </xdr:to>
    <xdr:pic>
      <xdr:nvPicPr>
        <xdr:cNvPr id="945" name="Picture 211" descr="http://media.showroomprive.com/v2/images_content_split/65526/products_13286411_image1_original.jpg.ashx?width=218">
          <a:extLst>
            <a:ext uri="{FF2B5EF4-FFF2-40B4-BE49-F238E27FC236}">
              <a16:creationId xmlns:a16="http://schemas.microsoft.com/office/drawing/2014/main" id="{DA9F22A2-3E4D-4E1E-A9DA-DC5C2D61E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187017406"/>
          <a:ext cx="1464469" cy="226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333376</xdr:colOff>
      <xdr:row>182</xdr:row>
      <xdr:rowOff>35719</xdr:rowOff>
    </xdr:from>
    <xdr:to>
      <xdr:col>2</xdr:col>
      <xdr:colOff>1797845</xdr:colOff>
      <xdr:row>182</xdr:row>
      <xdr:rowOff>2301501</xdr:rowOff>
    </xdr:to>
    <xdr:pic>
      <xdr:nvPicPr>
        <xdr:cNvPr id="946" name="Picture 212" descr="http://media.showroomprive.com/v2/images_content_split/65526/products_13286411_image2_original.jpg.ashx?width=218">
          <a:extLst>
            <a:ext uri="{FF2B5EF4-FFF2-40B4-BE49-F238E27FC236}">
              <a16:creationId xmlns:a16="http://schemas.microsoft.com/office/drawing/2014/main" id="{B2D5FA80-1245-4E72-8C9C-09DB5004B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82" y="1186993594"/>
          <a:ext cx="1464469" cy="226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250031</xdr:colOff>
      <xdr:row>183</xdr:row>
      <xdr:rowOff>47625</xdr:rowOff>
    </xdr:from>
    <xdr:to>
      <xdr:col>1</xdr:col>
      <xdr:colOff>1735263</xdr:colOff>
      <xdr:row>183</xdr:row>
      <xdr:rowOff>2345531</xdr:rowOff>
    </xdr:to>
    <xdr:pic>
      <xdr:nvPicPr>
        <xdr:cNvPr id="947" name="Picture 213" descr="http://media.showroomprive.com/v2/images_content_split/65526/products_13286412_image1_original.jpg.ashx?width=218">
          <a:extLst>
            <a:ext uri="{FF2B5EF4-FFF2-40B4-BE49-F238E27FC236}">
              <a16:creationId xmlns:a16="http://schemas.microsoft.com/office/drawing/2014/main" id="{791C5F70-BD2B-4DE4-A6D0-CC44F6F36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" y="1189374844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345281</xdr:colOff>
      <xdr:row>183</xdr:row>
      <xdr:rowOff>35719</xdr:rowOff>
    </xdr:from>
    <xdr:to>
      <xdr:col>2</xdr:col>
      <xdr:colOff>1830513</xdr:colOff>
      <xdr:row>183</xdr:row>
      <xdr:rowOff>2333625</xdr:rowOff>
    </xdr:to>
    <xdr:pic>
      <xdr:nvPicPr>
        <xdr:cNvPr id="948" name="Picture 214" descr="http://media.showroomprive.com/v2/images_content_split/65526/products_13286412_image2_original.jpg.ashx?width=218">
          <a:extLst>
            <a:ext uri="{FF2B5EF4-FFF2-40B4-BE49-F238E27FC236}">
              <a16:creationId xmlns:a16="http://schemas.microsoft.com/office/drawing/2014/main" id="{FD97778F-C68D-4FED-A546-658FDA2DC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187" y="1189362938"/>
          <a:ext cx="1485232" cy="229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250032</xdr:colOff>
      <xdr:row>184</xdr:row>
      <xdr:rowOff>35720</xdr:rowOff>
    </xdr:from>
    <xdr:to>
      <xdr:col>1</xdr:col>
      <xdr:colOff>1738420</xdr:colOff>
      <xdr:row>184</xdr:row>
      <xdr:rowOff>2345531</xdr:rowOff>
    </xdr:to>
    <xdr:pic>
      <xdr:nvPicPr>
        <xdr:cNvPr id="949" name="Picture 215" descr="http://media.showroomprive.com/v2/images_content_split/65526/products_13286413_image1_original.jpg.ashx?width=218">
          <a:extLst>
            <a:ext uri="{FF2B5EF4-FFF2-40B4-BE49-F238E27FC236}">
              <a16:creationId xmlns:a16="http://schemas.microsoft.com/office/drawing/2014/main" id="{39F1DF79-CCCE-4904-8351-36F929463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1191732283"/>
          <a:ext cx="1488388" cy="2309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309564</xdr:colOff>
      <xdr:row>184</xdr:row>
      <xdr:rowOff>35720</xdr:rowOff>
    </xdr:from>
    <xdr:to>
      <xdr:col>2</xdr:col>
      <xdr:colOff>1797952</xdr:colOff>
      <xdr:row>184</xdr:row>
      <xdr:rowOff>2345531</xdr:rowOff>
    </xdr:to>
    <xdr:pic>
      <xdr:nvPicPr>
        <xdr:cNvPr id="950" name="Picture 216" descr="http://media.showroomprive.com/v2/images_content_split/65526/products_13286413_image2_original.jpg.ashx?width=218">
          <a:extLst>
            <a:ext uri="{FF2B5EF4-FFF2-40B4-BE49-F238E27FC236}">
              <a16:creationId xmlns:a16="http://schemas.microsoft.com/office/drawing/2014/main" id="{28A5D58E-BA15-4E26-8103-992F24058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8470" y="1191732283"/>
          <a:ext cx="1488388" cy="2309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261938</xdr:colOff>
      <xdr:row>186</xdr:row>
      <xdr:rowOff>47625</xdr:rowOff>
    </xdr:from>
    <xdr:to>
      <xdr:col>1</xdr:col>
      <xdr:colOff>1754865</xdr:colOff>
      <xdr:row>186</xdr:row>
      <xdr:rowOff>2357437</xdr:rowOff>
    </xdr:to>
    <xdr:pic>
      <xdr:nvPicPr>
        <xdr:cNvPr id="961" name="Picture 225" descr="http://media.showroomprive.com/v2/images_content_split/65526/products_13286418_image1_original.jpg.ashx?width=218">
          <a:extLst>
            <a:ext uri="{FF2B5EF4-FFF2-40B4-BE49-F238E27FC236}">
              <a16:creationId xmlns:a16="http://schemas.microsoft.com/office/drawing/2014/main" id="{81FEDD65-860D-40D5-A9E5-D2BF754B8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9" y="1209746438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186</xdr:row>
      <xdr:rowOff>47625</xdr:rowOff>
    </xdr:from>
    <xdr:to>
      <xdr:col>2</xdr:col>
      <xdr:colOff>1788202</xdr:colOff>
      <xdr:row>186</xdr:row>
      <xdr:rowOff>2357437</xdr:rowOff>
    </xdr:to>
    <xdr:pic>
      <xdr:nvPicPr>
        <xdr:cNvPr id="962" name="Picture 226" descr="http://media.showroomprive.com/v2/images_content_split/65526/products_13286418_image2_original.jpg.ashx?width=218">
          <a:extLst>
            <a:ext uri="{FF2B5EF4-FFF2-40B4-BE49-F238E27FC236}">
              <a16:creationId xmlns:a16="http://schemas.microsoft.com/office/drawing/2014/main" id="{F4F1CDAA-D7D1-48BA-B911-8A538417C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181" y="1209746438"/>
          <a:ext cx="1492927" cy="2309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187</xdr:row>
      <xdr:rowOff>54770</xdr:rowOff>
    </xdr:from>
    <xdr:to>
      <xdr:col>1</xdr:col>
      <xdr:colOff>1702594</xdr:colOff>
      <xdr:row>187</xdr:row>
      <xdr:rowOff>2341276</xdr:rowOff>
    </xdr:to>
    <xdr:pic>
      <xdr:nvPicPr>
        <xdr:cNvPr id="963" name="Picture 377" descr="http://media.showroomprive.com/v2/images_content_split/65526/products_13286502_image1_original.jpg.ashx?width=218">
          <a:extLst>
            <a:ext uri="{FF2B5EF4-FFF2-40B4-BE49-F238E27FC236}">
              <a16:creationId xmlns:a16="http://schemas.microsoft.com/office/drawing/2014/main" id="{C3331FA0-1AA5-4739-AC96-CA1C42C5D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6" y="1212122926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269081</xdr:colOff>
      <xdr:row>187</xdr:row>
      <xdr:rowOff>47626</xdr:rowOff>
    </xdr:from>
    <xdr:to>
      <xdr:col>2</xdr:col>
      <xdr:colOff>1733550</xdr:colOff>
      <xdr:row>187</xdr:row>
      <xdr:rowOff>2334132</xdr:rowOff>
    </xdr:to>
    <xdr:pic>
      <xdr:nvPicPr>
        <xdr:cNvPr id="964" name="Picture 378" descr="http://media.showroomprive.com/v2/images_content_split/65526/products_13286502_image2_original.jpg.ashx?width=218">
          <a:extLst>
            <a:ext uri="{FF2B5EF4-FFF2-40B4-BE49-F238E27FC236}">
              <a16:creationId xmlns:a16="http://schemas.microsoft.com/office/drawing/2014/main" id="{1FF10EF6-ED40-43CA-9EDF-1EAA6149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987" y="1212115782"/>
          <a:ext cx="1464469" cy="2286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440531</xdr:colOff>
      <xdr:row>27</xdr:row>
      <xdr:rowOff>59530</xdr:rowOff>
    </xdr:from>
    <xdr:to>
      <xdr:col>1</xdr:col>
      <xdr:colOff>1590501</xdr:colOff>
      <xdr:row>27</xdr:row>
      <xdr:rowOff>1774030</xdr:rowOff>
    </xdr:to>
    <xdr:pic>
      <xdr:nvPicPr>
        <xdr:cNvPr id="830" name="Рисунок 829">
          <a:extLst>
            <a:ext uri="{FF2B5EF4-FFF2-40B4-BE49-F238E27FC236}">
              <a16:creationId xmlns:a16="http://schemas.microsoft.com/office/drawing/2014/main" id="{61AD7E57-0BF8-40F7-9744-A74C1376E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" y="55161655"/>
          <a:ext cx="1149970" cy="1714500"/>
        </a:xfrm>
        <a:prstGeom prst="rect">
          <a:avLst/>
        </a:prstGeom>
      </xdr:spPr>
    </xdr:pic>
    <xdr:clientData/>
  </xdr:twoCellAnchor>
  <xdr:twoCellAnchor>
    <xdr:from>
      <xdr:col>1</xdr:col>
      <xdr:colOff>238126</xdr:colOff>
      <xdr:row>82</xdr:row>
      <xdr:rowOff>35718</xdr:rowOff>
    </xdr:from>
    <xdr:to>
      <xdr:col>1</xdr:col>
      <xdr:colOff>1738314</xdr:colOff>
      <xdr:row>82</xdr:row>
      <xdr:rowOff>2385068</xdr:rowOff>
    </xdr:to>
    <xdr:pic>
      <xdr:nvPicPr>
        <xdr:cNvPr id="973" name="Picture 389" descr="http://media.showroomprive.com/v2/images_content_split/65526/products_13286508_image1_original.jpg.ashx?width=218">
          <a:extLst>
            <a:ext uri="{FF2B5EF4-FFF2-40B4-BE49-F238E27FC236}">
              <a16:creationId xmlns:a16="http://schemas.microsoft.com/office/drawing/2014/main" id="{EA04A82C-B0F4-453F-9AC3-7F700C0B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57" y="178355624"/>
          <a:ext cx="1500188" cy="234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238126</xdr:colOff>
      <xdr:row>82</xdr:row>
      <xdr:rowOff>35718</xdr:rowOff>
    </xdr:from>
    <xdr:to>
      <xdr:col>2</xdr:col>
      <xdr:colOff>1720670</xdr:colOff>
      <xdr:row>82</xdr:row>
      <xdr:rowOff>2357438</xdr:rowOff>
    </xdr:to>
    <xdr:pic>
      <xdr:nvPicPr>
        <xdr:cNvPr id="974" name="Picture 390" descr="http://media.showroomprive.com/v2/images_content_split/65526/products_13286508_image2_original.jpg.ashx?width=218">
          <a:extLst>
            <a:ext uri="{FF2B5EF4-FFF2-40B4-BE49-F238E27FC236}">
              <a16:creationId xmlns:a16="http://schemas.microsoft.com/office/drawing/2014/main" id="{36EBEE6C-0540-4CBF-B3C9-F0092C57E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32" y="178355624"/>
          <a:ext cx="1482544" cy="232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321468</xdr:colOff>
      <xdr:row>89</xdr:row>
      <xdr:rowOff>59531</xdr:rowOff>
    </xdr:from>
    <xdr:to>
      <xdr:col>1</xdr:col>
      <xdr:colOff>1727275</xdr:colOff>
      <xdr:row>89</xdr:row>
      <xdr:rowOff>1764506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id="{E0AA73CE-0756-4742-AFE8-C5D9EF014D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194429062"/>
          <a:ext cx="1405807" cy="1704975"/>
        </a:xfrm>
        <a:prstGeom prst="rect">
          <a:avLst/>
        </a:prstGeom>
      </xdr:spPr>
    </xdr:pic>
    <xdr:clientData/>
  </xdr:twoCellAnchor>
  <xdr:twoCellAnchor>
    <xdr:from>
      <xdr:col>1</xdr:col>
      <xdr:colOff>130968</xdr:colOff>
      <xdr:row>116</xdr:row>
      <xdr:rowOff>35719</xdr:rowOff>
    </xdr:from>
    <xdr:to>
      <xdr:col>1</xdr:col>
      <xdr:colOff>2024061</xdr:colOff>
      <xdr:row>117</xdr:row>
      <xdr:rowOff>952499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id="{80152387-2030-4490-A0E7-EDF9BA230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46554625"/>
          <a:ext cx="1893093" cy="1893093"/>
        </a:xfrm>
        <a:prstGeom prst="rect">
          <a:avLst/>
        </a:prstGeom>
      </xdr:spPr>
    </xdr:pic>
    <xdr:clientData/>
  </xdr:twoCellAnchor>
  <xdr:twoCellAnchor>
    <xdr:from>
      <xdr:col>1</xdr:col>
      <xdr:colOff>178594</xdr:colOff>
      <xdr:row>118</xdr:row>
      <xdr:rowOff>23812</xdr:rowOff>
    </xdr:from>
    <xdr:to>
      <xdr:col>1</xdr:col>
      <xdr:colOff>1697832</xdr:colOff>
      <xdr:row>118</xdr:row>
      <xdr:rowOff>2381498</xdr:rowOff>
    </xdr:to>
    <xdr:pic>
      <xdr:nvPicPr>
        <xdr:cNvPr id="977" name="Picture 297" descr="http://media.showroomprive.com/v2/images_content_split/65526/products_13286458_image1_original.jpg.ashx?width=218">
          <a:extLst>
            <a:ext uri="{FF2B5EF4-FFF2-40B4-BE49-F238E27FC236}">
              <a16:creationId xmlns:a16="http://schemas.microsoft.com/office/drawing/2014/main" id="{0E34C8B4-ADFC-47F7-8F86-839899F8D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48495343"/>
          <a:ext cx="1519238" cy="2357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226219</xdr:colOff>
      <xdr:row>118</xdr:row>
      <xdr:rowOff>23812</xdr:rowOff>
    </xdr:from>
    <xdr:to>
      <xdr:col>2</xdr:col>
      <xdr:colOff>1745457</xdr:colOff>
      <xdr:row>118</xdr:row>
      <xdr:rowOff>2381498</xdr:rowOff>
    </xdr:to>
    <xdr:pic>
      <xdr:nvPicPr>
        <xdr:cNvPr id="978" name="Picture 298" descr="http://media.showroomprive.com/v2/images_content_split/65526/products_13286458_image2_original.jpg.ashx?width=218">
          <a:extLst>
            <a:ext uri="{FF2B5EF4-FFF2-40B4-BE49-F238E27FC236}">
              <a16:creationId xmlns:a16="http://schemas.microsoft.com/office/drawing/2014/main" id="{12777EA3-DFD7-4E48-A33C-465BF125B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48495343"/>
          <a:ext cx="1519238" cy="2357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214313</xdr:colOff>
      <xdr:row>130</xdr:row>
      <xdr:rowOff>35719</xdr:rowOff>
    </xdr:from>
    <xdr:to>
      <xdr:col>1</xdr:col>
      <xdr:colOff>1725719</xdr:colOff>
      <xdr:row>130</xdr:row>
      <xdr:rowOff>2381250</xdr:rowOff>
    </xdr:to>
    <xdr:pic>
      <xdr:nvPicPr>
        <xdr:cNvPr id="979" name="Picture 227" descr="http://media.showroomprive.com/v2/images_content_split/65526/products_13286419_image1_original.jpg.ashx?width=218">
          <a:extLst>
            <a:ext uri="{FF2B5EF4-FFF2-40B4-BE49-F238E27FC236}">
              <a16:creationId xmlns:a16="http://schemas.microsoft.com/office/drawing/2014/main" id="{84CC5506-8119-4255-B3E0-C477536A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276391688"/>
          <a:ext cx="1511406" cy="234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130</xdr:row>
      <xdr:rowOff>35719</xdr:rowOff>
    </xdr:from>
    <xdr:to>
      <xdr:col>2</xdr:col>
      <xdr:colOff>1759056</xdr:colOff>
      <xdr:row>130</xdr:row>
      <xdr:rowOff>2381250</xdr:rowOff>
    </xdr:to>
    <xdr:pic>
      <xdr:nvPicPr>
        <xdr:cNvPr id="980" name="Picture 228" descr="http://media.showroomprive.com/v2/images_content_split/65526/products_13286419_image2_original.jpg.ashx?width=218">
          <a:extLst>
            <a:ext uri="{FF2B5EF4-FFF2-40B4-BE49-F238E27FC236}">
              <a16:creationId xmlns:a16="http://schemas.microsoft.com/office/drawing/2014/main" id="{4D8CD18B-AC36-4268-B004-EB0273477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556" y="276391688"/>
          <a:ext cx="1511406" cy="234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273844</xdr:colOff>
      <xdr:row>177</xdr:row>
      <xdr:rowOff>59532</xdr:rowOff>
    </xdr:from>
    <xdr:to>
      <xdr:col>1</xdr:col>
      <xdr:colOff>1750218</xdr:colOff>
      <xdr:row>177</xdr:row>
      <xdr:rowOff>2350697</xdr:rowOff>
    </xdr:to>
    <xdr:pic>
      <xdr:nvPicPr>
        <xdr:cNvPr id="981" name="Picture 207" descr="http://media.showroomprive.com/v2/images_content_split/65526/products_13286408_image1_original.jpg.ashx?width=218">
          <a:extLst>
            <a:ext uri="{FF2B5EF4-FFF2-40B4-BE49-F238E27FC236}">
              <a16:creationId xmlns:a16="http://schemas.microsoft.com/office/drawing/2014/main" id="{4CF3CA2D-76E8-4477-A1BD-FA86E2C3B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67438782"/>
          <a:ext cx="1476374" cy="2291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302419</xdr:colOff>
      <xdr:row>177</xdr:row>
      <xdr:rowOff>50007</xdr:rowOff>
    </xdr:from>
    <xdr:to>
      <xdr:col>2</xdr:col>
      <xdr:colOff>1778793</xdr:colOff>
      <xdr:row>177</xdr:row>
      <xdr:rowOff>2341172</xdr:rowOff>
    </xdr:to>
    <xdr:pic>
      <xdr:nvPicPr>
        <xdr:cNvPr id="982" name="Picture 208" descr="http://media.showroomprive.com/v2/images_content_split/65526/products_13286408_image2_original.jpg.ashx?width=218">
          <a:extLst>
            <a:ext uri="{FF2B5EF4-FFF2-40B4-BE49-F238E27FC236}">
              <a16:creationId xmlns:a16="http://schemas.microsoft.com/office/drawing/2014/main" id="{D4DAB087-6202-40E6-B567-4389C4398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367429257"/>
          <a:ext cx="1476374" cy="2291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kus" refreshedDate="43782.66543148148" createdVersion="6" refreshedVersion="6" minRefreshableVersion="3" recordCount="185" xr:uid="{AE4B25E3-D2DD-466B-9164-B25DFF5CF524}">
  <cacheSource type="worksheet">
    <worksheetSource ref="A3:K188" sheet="SPEC"/>
  </cacheSource>
  <cacheFields count="9">
    <cacheField name="ARTICLE" numFmtId="0">
      <sharedItems/>
    </cacheField>
    <cacheField name="PHOTO" numFmtId="0">
      <sharedItems containsNonDate="0" containsString="0" containsBlank="1"/>
    </cacheField>
    <cacheField name="PHOTO 2" numFmtId="0">
      <sharedItems containsNonDate="0" containsString="0" containsBlank="1"/>
    </cacheField>
    <cacheField name="COL" numFmtId="0">
      <sharedItems/>
    </cacheField>
    <cacheField name="COLOR" numFmtId="0">
      <sharedItems/>
    </cacheField>
    <cacheField name="DESCRIPTION IT" numFmtId="0">
      <sharedItems/>
    </cacheField>
    <cacheField name="DESCRIPTION" numFmtId="0">
      <sharedItems count="51">
        <s v="COAT"/>
        <s v="DOWN JACKET"/>
        <s v="DOWN JACKET SHORT"/>
        <s v="CAPE"/>
        <s v="SUITS"/>
        <s v="DRESS"/>
        <s v="JACKET"/>
        <s v="CARDIGAN"/>
        <s v="PULLOVER"/>
        <s v="SWEATER"/>
        <s v="BLOUSE"/>
        <s v="SKIRT"/>
        <s v="JEANS"/>
        <s v="PANTS"/>
        <s v="OVERALL"/>
        <s v="LEGGINGS"/>
        <s v="T-SHIRT"/>
        <s v="SINGLET"/>
        <s v="UNDERWEAR"/>
        <s v="TIGHTS"/>
        <s v="SOCKS"/>
        <s v="SHOES"/>
        <s v="SNEAKERS"/>
        <s v="SLIPON"/>
        <s v="CAP/HAT"/>
        <s v="GLOVES"/>
        <s v="SHAWL"/>
        <s v="SCARF"/>
        <s v="BAGS"/>
        <s v="BACKPACK"/>
        <s v="TRAVEL BAG"/>
        <s v="BEAUTY CASE"/>
        <s v="WALLET"/>
        <s v="KEYCHAIN"/>
        <s v="BELT"/>
        <s v="NECKLACE"/>
        <s v="ACCESSORIES"/>
        <s v="CAP / HAT" u="1"/>
        <s v="PARKA" u="1"/>
        <s v="SANDALS" u="1"/>
        <s v="PONCHO" u="1"/>
        <s v="BRACELET" u="1"/>
        <s v="HEADBAND" u="1"/>
        <s v="FURCOAT" u="1"/>
        <s v="SHIRT" u="1"/>
        <s v="COLLAR" u="1"/>
        <s v="BAG" u="1"/>
        <s v="EARRINGS" u="1"/>
        <s v="BOOTS" u="1"/>
        <s v="MOCCASIN" u="1"/>
        <s v="BODY" u="1"/>
      </sharedItems>
    </cacheField>
    <cacheField name="WHS" numFmtId="164">
      <sharedItems containsSemiMixedTypes="0" containsString="0" containsNumber="1" minValue="11.5" maxValue="423.5"/>
    </cacheField>
    <cacheField name="QTY" numFmtId="0">
      <sharedItems containsSemiMixedTypes="0" containsString="0" containsNumber="1" containsInteger="1" minValue="1" maxValue="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">
  <r>
    <s v="TA7311"/>
    <m/>
    <m/>
    <s v="01472"/>
    <s v="JACQ.NERO"/>
    <s v="CAPPOTTO"/>
    <x v="0"/>
    <n v="157.5"/>
    <n v="8"/>
  </r>
  <r>
    <s v="NA72LA"/>
    <m/>
    <m/>
    <s v="00006"/>
    <s v="NERO"/>
    <s v="PIUMINO"/>
    <x v="1"/>
    <n v="118"/>
    <n v="4"/>
  </r>
  <r>
    <s v="NA72LA"/>
    <m/>
    <m/>
    <s v="00160"/>
    <s v="EUCALIPTO"/>
    <s v="PIUMINO"/>
    <x v="1"/>
    <n v="118"/>
    <n v="5"/>
  </r>
  <r>
    <s v="NA72LA"/>
    <m/>
    <m/>
    <s v="00895"/>
    <s v="ANEMONE"/>
    <s v="PIUMINO"/>
    <x v="1"/>
    <n v="118"/>
    <n v="11"/>
  </r>
  <r>
    <s v="NA72LB"/>
    <m/>
    <m/>
    <s v="00002"/>
    <s v="GHIACCIO"/>
    <s v="PIUMINO"/>
    <x v="1"/>
    <n v="124"/>
    <n v="13"/>
  </r>
  <r>
    <s v="TA72DB"/>
    <m/>
    <m/>
    <s v="00539"/>
    <s v="SUNTAN"/>
    <s v="PIUMINO"/>
    <x v="1"/>
    <n v="149.5"/>
    <n v="3"/>
  </r>
  <r>
    <s v="PA72CU"/>
    <m/>
    <m/>
    <s v="00889"/>
    <s v="WHITE CASHMERE"/>
    <s v="GIUBBOTTO"/>
    <x v="2"/>
    <n v="423.5"/>
    <n v="3"/>
  </r>
  <r>
    <s v="QA7PCA"/>
    <m/>
    <m/>
    <s v="00006"/>
    <s v="NERO"/>
    <s v="BOMBER"/>
    <x v="2"/>
    <n v="64.5"/>
    <n v="8"/>
  </r>
  <r>
    <s v="QA7PAH"/>
    <m/>
    <m/>
    <s v="00371"/>
    <s v="POLVERE"/>
    <s v="CAPPA"/>
    <x v="3"/>
    <n v="46.5"/>
    <n v="12"/>
  </r>
  <r>
    <s v="QA7PAH"/>
    <m/>
    <m/>
    <s v="00846"/>
    <s v="NUDO"/>
    <s v="CAPPA"/>
    <x v="3"/>
    <n v="46.5"/>
    <n v="12"/>
  </r>
  <r>
    <s v="NA726A"/>
    <m/>
    <m/>
    <s v="00045"/>
    <s v="RUBINO"/>
    <s v="TUBINO"/>
    <x v="4"/>
    <n v="76.5"/>
    <n v="13"/>
  </r>
  <r>
    <s v="NA72EC"/>
    <m/>
    <m/>
    <s v="00006"/>
    <s v="NERO"/>
    <s v="ABITO"/>
    <x v="5"/>
    <n v="65.5"/>
    <n v="5"/>
  </r>
  <r>
    <s v="NA72EC"/>
    <m/>
    <m/>
    <s v="00045"/>
    <s v="RUBINO"/>
    <s v="ABITO"/>
    <x v="5"/>
    <n v="65.5"/>
    <n v="11"/>
  </r>
  <r>
    <s v="NA72EC"/>
    <m/>
    <m/>
    <s v="00160"/>
    <s v="EUCALIPTO"/>
    <s v="ABITO"/>
    <x v="5"/>
    <n v="65.5"/>
    <n v="3"/>
  </r>
  <r>
    <s v="NA72GU"/>
    <m/>
    <m/>
    <s v="00006"/>
    <s v="NERO"/>
    <s v="ABITO"/>
    <x v="5"/>
    <n v="130.5"/>
    <n v="5"/>
  </r>
  <r>
    <s v="NA73B1"/>
    <m/>
    <m/>
    <s v="00006"/>
    <s v="NERO"/>
    <s v="MAGLIA/ABITO"/>
    <x v="5"/>
    <n v="58"/>
    <n v="21"/>
  </r>
  <r>
    <s v="NA73B1"/>
    <m/>
    <m/>
    <s v="00082"/>
    <s v="GRIGIO MELANGE"/>
    <s v="MAGLIA/ABITO"/>
    <x v="5"/>
    <n v="58"/>
    <n v="18"/>
  </r>
  <r>
    <s v="NA73B1"/>
    <m/>
    <m/>
    <s v="00120"/>
    <s v="ROSA ANTICO"/>
    <s v="MAGLIA/ABITO"/>
    <x v="5"/>
    <n v="58"/>
    <n v="12"/>
  </r>
  <r>
    <s v="NA73B1"/>
    <m/>
    <m/>
    <s v="00474"/>
    <s v="BLU OLTREMARE"/>
    <s v="MAGLIA/ABITO"/>
    <x v="5"/>
    <n v="58"/>
    <n v="19"/>
  </r>
  <r>
    <s v="NA73B1"/>
    <m/>
    <m/>
    <s v="00800"/>
    <s v="VINACCIA"/>
    <s v="MAGLIA/ABITO"/>
    <x v="5"/>
    <n v="58"/>
    <n v="3"/>
  </r>
  <r>
    <s v="NA73HK"/>
    <m/>
    <m/>
    <s v="00006"/>
    <s v="NERO"/>
    <s v="ABITO"/>
    <x v="5"/>
    <n v="98"/>
    <n v="14"/>
  </r>
  <r>
    <s v="PA726A"/>
    <m/>
    <m/>
    <s v="00895"/>
    <s v="ANEMONE"/>
    <s v="ABITO"/>
    <x v="5"/>
    <n v="121.5"/>
    <n v="5"/>
  </r>
  <r>
    <s v="PA726G"/>
    <m/>
    <m/>
    <s v="00891"/>
    <s v="NARCISUS"/>
    <s v="ABITO"/>
    <x v="5"/>
    <n v="83"/>
    <n v="7"/>
  </r>
  <r>
    <s v="PA72FP"/>
    <m/>
    <m/>
    <s v="01030"/>
    <s v="BIC.HONEY/NERO"/>
    <s v="TUNICA"/>
    <x v="5"/>
    <n v="100.5"/>
    <n v="6"/>
  </r>
  <r>
    <s v="PA72TD"/>
    <m/>
    <m/>
    <s v="01031"/>
    <s v="BIC.NERO/WHITE CASHM"/>
    <s v="TUNICA"/>
    <x v="5"/>
    <n v="77"/>
    <n v="10"/>
  </r>
  <r>
    <s v="PA72ZR"/>
    <m/>
    <m/>
    <s v="01229"/>
    <s v="JACQ.QUADRETTO"/>
    <s v="ABITO"/>
    <x v="5"/>
    <n v="72.5"/>
    <n v="3"/>
  </r>
  <r>
    <s v="PA738Q"/>
    <m/>
    <m/>
    <s v="01247"/>
    <s v="JACQ.MULTICOLOR"/>
    <s v="ABITO"/>
    <x v="5"/>
    <n v="92.5"/>
    <n v="4"/>
  </r>
  <r>
    <s v="PA738S"/>
    <m/>
    <m/>
    <s v="01248"/>
    <s v="JACQ.GEOMETRICO"/>
    <s v="ABITO"/>
    <x v="5"/>
    <n v="104"/>
    <n v="1"/>
  </r>
  <r>
    <s v="QA7P2Q"/>
    <m/>
    <m/>
    <s v="02093"/>
    <s v="BIC.GOLDEN B/NOISET"/>
    <s v="ABITO/SOTTOVEST"/>
    <x v="5"/>
    <n v="72.5"/>
    <n v="4"/>
  </r>
  <r>
    <s v="QA7P2Q"/>
    <m/>
    <m/>
    <s v="02237"/>
    <s v="BIC.LOTUS/NOISETTE"/>
    <s v="ABITO/SOTTOVEST"/>
    <x v="5"/>
    <n v="72.5"/>
    <n v="4"/>
  </r>
  <r>
    <s v="QA7P2Z"/>
    <m/>
    <m/>
    <s v="02098"/>
    <s v="MUL.NUDO/AMBER/NOIS"/>
    <s v="ABITO/SOTTOVEST"/>
    <x v="5"/>
    <n v="38"/>
    <n v="16"/>
  </r>
  <r>
    <s v="QA7P2Z"/>
    <m/>
    <m/>
    <s v="02279"/>
    <s v="MUL.NUDO/A RED/NOIS"/>
    <s v="ABITO/SOTTOVEST"/>
    <x v="5"/>
    <n v="38"/>
    <n v="12"/>
  </r>
  <r>
    <s v="QA7PAA"/>
    <m/>
    <m/>
    <s v="00371"/>
    <s v="POLVERE"/>
    <s v="ABITO"/>
    <x v="5"/>
    <n v="188.5"/>
    <n v="2"/>
  </r>
  <r>
    <s v="QA7PAC"/>
    <m/>
    <m/>
    <s v="00371"/>
    <s v="POLVERE"/>
    <s v="ABITO"/>
    <x v="5"/>
    <n v="115.5"/>
    <n v="11"/>
  </r>
  <r>
    <s v="QA7PBB"/>
    <m/>
    <m/>
    <s v="01658"/>
    <s v="PEARL"/>
    <s v="ABITO"/>
    <x v="5"/>
    <n v="82.5"/>
    <n v="16"/>
  </r>
  <r>
    <s v="QA7PBB"/>
    <m/>
    <m/>
    <s v="01659"/>
    <s v="BAROLO"/>
    <s v="ABITO"/>
    <x v="5"/>
    <n v="82.5"/>
    <n v="13"/>
  </r>
  <r>
    <s v="QA7PBP"/>
    <m/>
    <m/>
    <s v="00006"/>
    <s v="NERO"/>
    <s v="ABITO"/>
    <x v="5"/>
    <n v="112"/>
    <n v="4"/>
  </r>
  <r>
    <s v="QA7PBP"/>
    <m/>
    <m/>
    <s v="01659"/>
    <s v="BAROLO"/>
    <s v="ABITO"/>
    <x v="5"/>
    <n v="112"/>
    <n v="16"/>
  </r>
  <r>
    <s v="QA7TA2"/>
    <m/>
    <m/>
    <s v="00006"/>
    <s v="NERO"/>
    <s v="ABITO"/>
    <x v="5"/>
    <n v="123.5"/>
    <n v="12"/>
  </r>
  <r>
    <s v="QA7TAG"/>
    <m/>
    <m/>
    <s v="00006"/>
    <s v="NERO"/>
    <s v="ABITO"/>
    <x v="5"/>
    <n v="96.5"/>
    <n v="12"/>
  </r>
  <r>
    <s v="TA721U"/>
    <m/>
    <m/>
    <s v="00279"/>
    <s v="ANICE"/>
    <s v="ABITO"/>
    <x v="5"/>
    <n v="115.5"/>
    <n v="6"/>
  </r>
  <r>
    <s v="TA72BR"/>
    <m/>
    <m/>
    <s v="00539"/>
    <s v="SUNTAN"/>
    <s v="ABITO LUNGO"/>
    <x v="5"/>
    <n v="115.5"/>
    <n v="6"/>
  </r>
  <r>
    <s v="TA72FN"/>
    <m/>
    <m/>
    <s v="00539"/>
    <s v="SUNTAN"/>
    <s v="ABITO"/>
    <x v="5"/>
    <n v="74.5"/>
    <n v="3"/>
  </r>
  <r>
    <s v="PA726K"/>
    <m/>
    <m/>
    <s v="00287"/>
    <s v="BLU BALTICO"/>
    <s v="GIACCA"/>
    <x v="6"/>
    <n v="115"/>
    <n v="10"/>
  </r>
  <r>
    <s v="PA726K"/>
    <m/>
    <m/>
    <s v="00895"/>
    <s v="ANEMONE"/>
    <s v="GIACCA"/>
    <x v="6"/>
    <n v="115"/>
    <n v="9"/>
  </r>
  <r>
    <s v="QA7PBR"/>
    <m/>
    <m/>
    <s v="00846"/>
    <s v="NUDO"/>
    <s v="COPRISPALLE"/>
    <x v="6"/>
    <n v="46.5"/>
    <n v="18"/>
  </r>
  <r>
    <s v="QA7PBR"/>
    <m/>
    <m/>
    <s v="01659"/>
    <s v="BAROLO"/>
    <s v="COPRISPALLE"/>
    <x v="6"/>
    <n v="46.5"/>
    <n v="16"/>
  </r>
  <r>
    <s v="QA7TAF"/>
    <m/>
    <m/>
    <s v="00006"/>
    <s v="NERO"/>
    <s v="GIACCA"/>
    <x v="6"/>
    <n v="135"/>
    <n v="6"/>
  </r>
  <r>
    <s v="TA721X"/>
    <m/>
    <m/>
    <s v="00006"/>
    <s v="NERO"/>
    <s v="GIACCA"/>
    <x v="6"/>
    <n v="113.5"/>
    <n v="5"/>
  </r>
  <r>
    <s v="TA7331"/>
    <m/>
    <m/>
    <s v="00006"/>
    <s v="NERO"/>
    <s v="CARDIGAN"/>
    <x v="7"/>
    <n v="98.5"/>
    <n v="2"/>
  </r>
  <r>
    <s v="NA72YR"/>
    <m/>
    <m/>
    <s v="00001"/>
    <s v="BIANCO OTTICO"/>
    <s v="FELPA"/>
    <x v="8"/>
    <n v="70.5"/>
    <n v="3"/>
  </r>
  <r>
    <s v="NA732D"/>
    <m/>
    <m/>
    <s v="00287"/>
    <s v="BLU BALTICO"/>
    <s v="MAGLIA"/>
    <x v="8"/>
    <n v="58"/>
    <n v="1"/>
  </r>
  <r>
    <s v="NA732D"/>
    <m/>
    <m/>
    <s v="00891"/>
    <s v="NARCISUS"/>
    <s v="MAGLIA"/>
    <x v="8"/>
    <n v="58"/>
    <n v="6"/>
  </r>
  <r>
    <s v="NA732D"/>
    <m/>
    <m/>
    <s v="00895"/>
    <s v="ANEMONE"/>
    <s v="MAGLIA"/>
    <x v="8"/>
    <n v="58"/>
    <n v="5"/>
  </r>
  <r>
    <s v="PA738N"/>
    <m/>
    <m/>
    <s v="01245"/>
    <s v="JACQ.LILIUM"/>
    <s v="MAXI MAGLIA"/>
    <x v="8"/>
    <n v="106"/>
    <n v="2"/>
  </r>
  <r>
    <s v="QA7P1N"/>
    <m/>
    <m/>
    <s v="02270"/>
    <s v="BIC.C.PINK/NOISETTE"/>
    <s v="MAGLIA"/>
    <x v="8"/>
    <n v="62"/>
    <n v="2"/>
  </r>
  <r>
    <s v="NA732C"/>
    <m/>
    <m/>
    <s v="00121"/>
    <s v="GLADIOLO"/>
    <s v="LUPETTO"/>
    <x v="9"/>
    <n v="58"/>
    <n v="2"/>
  </r>
  <r>
    <s v="NA732C"/>
    <m/>
    <m/>
    <s v="00891"/>
    <s v="NARCISUS"/>
    <s v="LUPETTO"/>
    <x v="9"/>
    <n v="58"/>
    <n v="6"/>
  </r>
  <r>
    <s v="TA731A"/>
    <m/>
    <m/>
    <s v="01528"/>
    <s v="BIC.NATURALE/NERO"/>
    <s v="LUPETTO"/>
    <x v="9"/>
    <n v="56.5"/>
    <n v="2"/>
  </r>
  <r>
    <s v="QA7TAN"/>
    <m/>
    <m/>
    <s v="01386"/>
    <s v="BIC.NERO/BIANCO"/>
    <s v="CAMICIA"/>
    <x v="10"/>
    <n v="100.5"/>
    <n v="13"/>
  </r>
  <r>
    <s v="YA72Y1"/>
    <m/>
    <m/>
    <s v="01104"/>
    <s v="DENIM BLUE"/>
    <s v="CAMICIA"/>
    <x v="10"/>
    <n v="76.5"/>
    <n v="3"/>
  </r>
  <r>
    <s v="NA72GT"/>
    <m/>
    <m/>
    <s v="00006"/>
    <s v="NERO"/>
    <s v="GONNA"/>
    <x v="11"/>
    <n v="92"/>
    <n v="5"/>
  </r>
  <r>
    <s v="PA72LA"/>
    <m/>
    <m/>
    <s v="00651"/>
    <s v="BLUEPRINT"/>
    <s v="GONNA"/>
    <x v="11"/>
    <n v="65.5"/>
    <n v="2"/>
  </r>
  <r>
    <s v="PA72YB"/>
    <m/>
    <m/>
    <s v="00908"/>
    <s v="LOTUS"/>
    <s v="GONNA"/>
    <x v="11"/>
    <n v="65"/>
    <n v="5"/>
  </r>
  <r>
    <s v="QA7TA4"/>
    <m/>
    <m/>
    <s v="02578"/>
    <s v="BIC.NERO/NUDO"/>
    <s v="GONNA"/>
    <x v="11"/>
    <n v="119.5"/>
    <n v="9"/>
  </r>
  <r>
    <s v="QA7TAH"/>
    <m/>
    <m/>
    <s v="00006"/>
    <s v="NERO"/>
    <s v="GONNA"/>
    <x v="11"/>
    <n v="96.5"/>
    <n v="3"/>
  </r>
  <r>
    <s v="QA7TBA"/>
    <m/>
    <m/>
    <s v="02576"/>
    <s v="BIC.AVORIO/LUREX ORO"/>
    <s v="GONNA"/>
    <x v="11"/>
    <n v="89"/>
    <n v="17"/>
  </r>
  <r>
    <s v="QA7TCT"/>
    <m/>
    <m/>
    <s v="00846"/>
    <s v="NUDO"/>
    <s v="GONNA"/>
    <x v="11"/>
    <n v="98.5"/>
    <n v="5"/>
  </r>
  <r>
    <s v="TA725P"/>
    <m/>
    <m/>
    <s v="00497"/>
    <s v="NATURALE"/>
    <s v="GONNA"/>
    <x v="11"/>
    <n v="76.5"/>
    <n v="3"/>
  </r>
  <r>
    <s v="JA72P1"/>
    <m/>
    <m/>
    <s v="01104"/>
    <s v="DENIM BLUE"/>
    <s v="BOYFRIEND"/>
    <x v="12"/>
    <n v="73"/>
    <n v="2"/>
  </r>
  <r>
    <s v="YA72Z1"/>
    <m/>
    <m/>
    <s v="01104"/>
    <s v="DENIM BLUE"/>
    <s v="BOYFRIEND"/>
    <x v="12"/>
    <n v="76.5"/>
    <n v="10"/>
  </r>
  <r>
    <s v="JA72T2"/>
    <m/>
    <m/>
    <s v="00316"/>
    <s v="SAFARI"/>
    <s v="BELL BOTTOM"/>
    <x v="13"/>
    <n v="46.5"/>
    <n v="4"/>
  </r>
  <r>
    <s v="NA72YE"/>
    <m/>
    <m/>
    <s v="00365"/>
    <s v="BLUNIGHT"/>
    <s v="PANTALONE"/>
    <x v="13"/>
    <n v="53"/>
    <n v="6"/>
  </r>
  <r>
    <s v="NA72YE"/>
    <m/>
    <m/>
    <s v="0082S"/>
    <s v="GRIGIO MELANGE SCURO"/>
    <s v="PANTALONE"/>
    <x v="13"/>
    <n v="53"/>
    <n v="3"/>
  </r>
  <r>
    <s v="PA726H"/>
    <m/>
    <m/>
    <s v="00895"/>
    <s v="ANEMONE"/>
    <s v="PANTALONE"/>
    <x v="13"/>
    <n v="72.5"/>
    <n v="5"/>
  </r>
  <r>
    <s v="PA7274"/>
    <m/>
    <m/>
    <s v="01087"/>
    <s v="ST.PEONIE DARK BROWN"/>
    <s v="PANTALONE"/>
    <x v="13"/>
    <n v="64"/>
    <n v="4"/>
  </r>
  <r>
    <s v="PA729R"/>
    <m/>
    <m/>
    <s v="00962"/>
    <s v="ST.LILIUM"/>
    <s v="PANTALONE"/>
    <x v="13"/>
    <n v="62"/>
    <n v="11"/>
  </r>
  <r>
    <s v="PA72TA"/>
    <m/>
    <m/>
    <s v="00895"/>
    <s v="ANEMONE"/>
    <s v="PANTALONE"/>
    <x v="13"/>
    <n v="65"/>
    <n v="1"/>
  </r>
  <r>
    <s v="TA721J"/>
    <m/>
    <m/>
    <s v="00651"/>
    <s v="BLUEPRINT"/>
    <s v="PANTALONE"/>
    <x v="13"/>
    <n v="85.5"/>
    <n v="5"/>
  </r>
  <r>
    <s v="TA722D"/>
    <m/>
    <m/>
    <s v="00279"/>
    <s v="ANICE"/>
    <s v="PANTALONE"/>
    <x v="13"/>
    <n v="73.5"/>
    <n v="7"/>
  </r>
  <r>
    <s v="TA723D"/>
    <m/>
    <m/>
    <s v="01422"/>
    <s v="JACQ.LUREX FLOREALE"/>
    <s v="PANTALONE"/>
    <x v="13"/>
    <n v="76.5"/>
    <n v="3"/>
  </r>
  <r>
    <s v="TA72KA"/>
    <m/>
    <m/>
    <s v="00006"/>
    <s v="NERO"/>
    <s v="PANTALONE"/>
    <x v="13"/>
    <n v="123.5"/>
    <n v="2"/>
  </r>
  <r>
    <s v="YA72Y5"/>
    <m/>
    <m/>
    <s v="01104"/>
    <s v="DENIM BLUE"/>
    <s v="BELL BOTTOM"/>
    <x v="13"/>
    <n v="70.5"/>
    <n v="8"/>
  </r>
  <r>
    <s v="QA7TAB"/>
    <m/>
    <m/>
    <s v="01290"/>
    <s v="BIC.NERO/AVORIO"/>
    <s v="TUTA"/>
    <x v="14"/>
    <n v="100.5"/>
    <n v="14"/>
  </r>
  <r>
    <s v="TA72GD"/>
    <m/>
    <m/>
    <s v="01528"/>
    <s v="BIC.NATURALE/NERO"/>
    <s v="TUTA"/>
    <x v="14"/>
    <n v="100.5"/>
    <n v="9"/>
  </r>
  <r>
    <s v="TA7213"/>
    <m/>
    <m/>
    <s v="00006"/>
    <s v="NERO"/>
    <s v="LEGGINGS"/>
    <x v="15"/>
    <n v="46.5"/>
    <n v="1"/>
  </r>
  <r>
    <s v="PA724D"/>
    <m/>
    <m/>
    <s v="00950"/>
    <s v="ST.ARABESQUE"/>
    <s v="MAXI T-SHIRT"/>
    <x v="16"/>
    <n v="58"/>
    <n v="1"/>
  </r>
  <r>
    <s v="NA72GR"/>
    <m/>
    <m/>
    <s v="00006"/>
    <s v="NERO"/>
    <s v="TOP"/>
    <x v="17"/>
    <n v="45"/>
    <n v="20"/>
  </r>
  <r>
    <s v="NA72GR"/>
    <m/>
    <m/>
    <s v="00288"/>
    <s v="NUDE"/>
    <s v="TOP"/>
    <x v="17"/>
    <n v="45"/>
    <n v="13"/>
  </r>
  <r>
    <s v="PA72J1"/>
    <m/>
    <m/>
    <s v="00895"/>
    <s v="ANEMONE"/>
    <s v="TOP"/>
    <x v="17"/>
    <n v="50.5"/>
    <n v="1"/>
  </r>
  <r>
    <s v="QA7P2T"/>
    <m/>
    <m/>
    <s v="00889"/>
    <s v="WHITE CASHMERE"/>
    <s v="TOP"/>
    <x v="17"/>
    <n v="52"/>
    <n v="2"/>
  </r>
  <r>
    <s v="QA7P2T"/>
    <m/>
    <m/>
    <s v="02063"/>
    <s v="GOLDEN BLUSH"/>
    <s v="TOP"/>
    <x v="17"/>
    <n v="52"/>
    <n v="4"/>
  </r>
  <r>
    <s v="QA7TAA"/>
    <m/>
    <m/>
    <s v="00018"/>
    <s v="AVORIO"/>
    <s v="TOP"/>
    <x v="17"/>
    <n v="67.5"/>
    <n v="17"/>
  </r>
  <r>
    <s v="TA72F5"/>
    <m/>
    <m/>
    <s v="00539"/>
    <s v="SUNTAN"/>
    <s v="TOP"/>
    <x v="17"/>
    <n v="57.5"/>
    <n v="2"/>
  </r>
  <r>
    <s v="NA72GS"/>
    <m/>
    <m/>
    <s v="00006"/>
    <s v="NERO"/>
    <s v="SOTTOVESTE"/>
    <x v="18"/>
    <n v="59"/>
    <n v="19"/>
  </r>
  <r>
    <s v="NA72GS"/>
    <m/>
    <m/>
    <s v="00288"/>
    <s v="NUDE"/>
    <s v="SOTTOVESTE"/>
    <x v="18"/>
    <n v="59"/>
    <n v="17"/>
  </r>
  <r>
    <s v="PA72YE"/>
    <m/>
    <m/>
    <s v="00006"/>
    <s v="NERO"/>
    <s v="SOTTOVESTE"/>
    <x v="18"/>
    <n v="65"/>
    <n v="1"/>
  </r>
  <r>
    <s v="PA72YE"/>
    <m/>
    <m/>
    <s v="01254"/>
    <s v="LIGHT ROSE"/>
    <s v="SOTTOVESTE"/>
    <x v="18"/>
    <n v="65"/>
    <n v="12"/>
  </r>
  <r>
    <s v="AA7PYG"/>
    <m/>
    <m/>
    <s v="01207"/>
    <s v="JACQ.GLADIOLO/HONEY"/>
    <s v="CALZA"/>
    <x v="19"/>
    <n v="21"/>
    <n v="1"/>
  </r>
  <r>
    <s v="AA7PYG"/>
    <m/>
    <m/>
    <s v="01208"/>
    <s v="JACQ.ICE/NERO"/>
    <s v="CALZA"/>
    <x v="19"/>
    <n v="21"/>
    <n v="18"/>
  </r>
  <r>
    <s v="AA7PYG"/>
    <m/>
    <m/>
    <s v="01209"/>
    <s v="JACQ.NARCISUS/EUCAL."/>
    <s v="CALZA"/>
    <x v="19"/>
    <n v="21"/>
    <n v="4"/>
  </r>
  <r>
    <s v="OA7TZA"/>
    <m/>
    <m/>
    <s v="00020"/>
    <s v="BORDEAUX"/>
    <s v="COLLANT"/>
    <x v="19"/>
    <n v="19.5"/>
    <n v="1"/>
  </r>
  <r>
    <s v="OA7TZA"/>
    <m/>
    <m/>
    <s v="00279"/>
    <s v="ANICE"/>
    <s v="COLLANT"/>
    <x v="19"/>
    <n v="19.5"/>
    <n v="1"/>
  </r>
  <r>
    <s v="OA7TZA"/>
    <m/>
    <m/>
    <s v="0082S"/>
    <s v="GRIGIO MELANGE SCURO"/>
    <s v="COLLANT"/>
    <x v="19"/>
    <n v="19.5"/>
    <n v="1"/>
  </r>
  <r>
    <s v="OA7TZU"/>
    <m/>
    <m/>
    <s v="01510"/>
    <s v="ST.ROSE R.POLV/NATUR"/>
    <s v="CALZA"/>
    <x v="19"/>
    <n v="11.5"/>
    <n v="10"/>
  </r>
  <r>
    <s v="AA7PYC"/>
    <m/>
    <m/>
    <s v="00651"/>
    <s v="BLUEPRINT"/>
    <s v="PARIGINA"/>
    <x v="20"/>
    <n v="15.5"/>
    <n v="2"/>
  </r>
  <r>
    <s v="AA7PYC"/>
    <m/>
    <m/>
    <s v="0082S"/>
    <s v="GRIGIO MELANGE SCURO"/>
    <s v="PARIGINA"/>
    <x v="20"/>
    <n v="15.5"/>
    <n v="2"/>
  </r>
  <r>
    <s v="CA7PLQ"/>
    <m/>
    <m/>
    <s v="00006"/>
    <s v="NERO"/>
    <s v="SCARPA"/>
    <x v="21"/>
    <n v="90"/>
    <n v="1"/>
  </r>
  <r>
    <s v="CA7TAJ"/>
    <m/>
    <m/>
    <s v="00006"/>
    <s v="NERO"/>
    <s v="BALLERINA"/>
    <x v="21"/>
    <n v="79.5"/>
    <n v="20"/>
  </r>
  <r>
    <s v="CA7TAJ"/>
    <m/>
    <m/>
    <s v="00539"/>
    <s v="SUNTAN"/>
    <s v="BALLERINA"/>
    <x v="21"/>
    <n v="79.5"/>
    <n v="5"/>
  </r>
  <r>
    <s v="CA7TGJ"/>
    <m/>
    <m/>
    <s v="00006"/>
    <s v="NERO"/>
    <s v="STRINGATA"/>
    <x v="21"/>
    <n v="126"/>
    <n v="4"/>
  </r>
  <r>
    <s v="DA7CC1"/>
    <m/>
    <m/>
    <s v="00045"/>
    <s v="RUBINO"/>
    <s v="SCARPA"/>
    <x v="21"/>
    <n v="59.5"/>
    <n v="6"/>
  </r>
  <r>
    <s v="DA7CC1"/>
    <m/>
    <m/>
    <s v="01568"/>
    <s v="RIC.FLOREALE"/>
    <s v="SCARPA"/>
    <x v="21"/>
    <n v="59.5"/>
    <n v="3"/>
  </r>
  <r>
    <s v="OA7TZ5"/>
    <m/>
    <m/>
    <s v="00020"/>
    <s v="BORDEAUX"/>
    <s v="PARIGINA"/>
    <x v="20"/>
    <n v="18"/>
    <n v="1"/>
  </r>
  <r>
    <s v="OA7TZ5"/>
    <m/>
    <m/>
    <s v="00651"/>
    <s v="BLUEPRINT"/>
    <s v="PARIGINA"/>
    <x v="20"/>
    <n v="18"/>
    <n v="1"/>
  </r>
  <r>
    <s v="OA7TZF"/>
    <m/>
    <m/>
    <s v="00020"/>
    <s v="BORDEAUX"/>
    <s v="PARIGINA"/>
    <x v="20"/>
    <n v="15.5"/>
    <n v="1"/>
  </r>
  <r>
    <s v="DA7CHS"/>
    <m/>
    <m/>
    <s v="00006"/>
    <s v="NERO"/>
    <s v="SNEAKERS"/>
    <x v="22"/>
    <n v="58"/>
    <n v="2"/>
  </r>
  <r>
    <s v="DA7CDA"/>
    <m/>
    <m/>
    <s v="00006"/>
    <s v="NERO"/>
    <s v="SLIP ON"/>
    <x v="23"/>
    <n v="50"/>
    <n v="13"/>
  </r>
  <r>
    <s v="OA7T6W"/>
    <m/>
    <m/>
    <s v="00539"/>
    <s v="SUNTAN"/>
    <s v="CAPPELLO"/>
    <x v="24"/>
    <n v="23.5"/>
    <n v="3"/>
  </r>
  <r>
    <s v="AA7P6A"/>
    <m/>
    <m/>
    <s v="00006"/>
    <s v="NERO"/>
    <s v="CUFFIA"/>
    <x v="24"/>
    <n v="26"/>
    <n v="1"/>
  </r>
  <r>
    <s v="AA7P6A"/>
    <m/>
    <m/>
    <s v="00160"/>
    <s v="EUCALIPTO"/>
    <s v="CUFFIA"/>
    <x v="24"/>
    <n v="26"/>
    <n v="12"/>
  </r>
  <r>
    <s v="AA7P6A"/>
    <m/>
    <m/>
    <s v="00886"/>
    <s v="HONEY"/>
    <s v="CUFFIA"/>
    <x v="24"/>
    <n v="26"/>
    <n v="11"/>
  </r>
  <r>
    <s v="NA7441"/>
    <m/>
    <m/>
    <s v="00160"/>
    <s v="EUCALIPTO"/>
    <s v="CUFFIA"/>
    <x v="24"/>
    <n v="22.5"/>
    <n v="1"/>
  </r>
  <r>
    <s v="NA7441"/>
    <m/>
    <m/>
    <s v="00794"/>
    <s v="ABSOLUTE RED"/>
    <s v="CUFFIA"/>
    <x v="24"/>
    <n v="22.5"/>
    <n v="1"/>
  </r>
  <r>
    <s v="AA7P42"/>
    <m/>
    <m/>
    <s v="00889"/>
    <s v="WHITE CASHMERE"/>
    <s v="GUANTI"/>
    <x v="25"/>
    <n v="25"/>
    <n v="2"/>
  </r>
  <r>
    <s v="NA7442"/>
    <m/>
    <m/>
    <s v="00160"/>
    <s v="EUCALIPTO"/>
    <s v="GUANTI"/>
    <x v="25"/>
    <n v="24.5"/>
    <n v="2"/>
  </r>
  <r>
    <s v="NA7442"/>
    <m/>
    <m/>
    <s v="00794"/>
    <s v="ABSOLUTE RED"/>
    <s v="GUANTI"/>
    <x v="25"/>
    <n v="24.5"/>
    <n v="2"/>
  </r>
  <r>
    <s v="OA7T6U"/>
    <m/>
    <m/>
    <s v="00539"/>
    <s v="SUNTAN"/>
    <s v="GUANTI"/>
    <x v="25"/>
    <n v="23.5"/>
    <n v="2"/>
  </r>
  <r>
    <s v="OA7T9E"/>
    <m/>
    <m/>
    <s v="01507"/>
    <s v="BIC.FELCE/NERO"/>
    <s v="GUANTI"/>
    <x v="25"/>
    <n v="31.5"/>
    <n v="3"/>
  </r>
  <r>
    <s v="QA7TDN"/>
    <m/>
    <m/>
    <s v="00006"/>
    <s v="NERO"/>
    <s v="GUANTI"/>
    <x v="25"/>
    <n v="26.5"/>
    <n v="5"/>
  </r>
  <r>
    <s v="QA7PAS"/>
    <m/>
    <m/>
    <s v="01658"/>
    <s v="PEARL"/>
    <s v="STOLA"/>
    <x v="26"/>
    <n v="57.5"/>
    <n v="7"/>
  </r>
  <r>
    <s v="QA7TBD"/>
    <m/>
    <m/>
    <s v="02576"/>
    <s v="BIC.AVORIO/LUREX ORO"/>
    <s v="STOLA"/>
    <x v="26"/>
    <n v="38"/>
    <n v="4"/>
  </r>
  <r>
    <s v="NA7444"/>
    <m/>
    <m/>
    <s v="00006"/>
    <s v="NERO"/>
    <s v="SCIARPA"/>
    <x v="27"/>
    <n v="34.5"/>
    <n v="6"/>
  </r>
  <r>
    <s v="NA7444"/>
    <m/>
    <m/>
    <s v="00160"/>
    <s v="EUCALIPTO"/>
    <s v="SCIARPA"/>
    <x v="27"/>
    <n v="34.5"/>
    <n v="6"/>
  </r>
  <r>
    <s v="NA7444"/>
    <m/>
    <m/>
    <s v="00794"/>
    <s v="ABSOLUTE RED"/>
    <s v="SCIARPA"/>
    <x v="27"/>
    <n v="34.5"/>
    <n v="7"/>
  </r>
  <r>
    <s v="NA7444"/>
    <m/>
    <m/>
    <s v="00889"/>
    <s v="WHITE CASHMERE"/>
    <s v="SCIARPA"/>
    <x v="27"/>
    <n v="34.5"/>
    <n v="6"/>
  </r>
  <r>
    <s v="OA7T6V"/>
    <m/>
    <m/>
    <s v="00539"/>
    <s v="SUNTAN"/>
    <s v="SCIARPA"/>
    <x v="27"/>
    <n v="35.5"/>
    <n v="1"/>
  </r>
  <r>
    <s v="RA7T3G"/>
    <m/>
    <m/>
    <s v="01740"/>
    <s v="ST.MACULA RUBINO"/>
    <s v="SCIARPA"/>
    <x v="27"/>
    <n v="18.5"/>
    <n v="4"/>
  </r>
  <r>
    <s v="OA7TBD"/>
    <m/>
    <m/>
    <s v="00020"/>
    <s v="BORDEAUX"/>
    <s v="TRACOLLA"/>
    <x v="28"/>
    <n v="46"/>
    <n v="1"/>
  </r>
  <r>
    <s v="OA7TEP"/>
    <m/>
    <m/>
    <s v="0022S"/>
    <s v="GRIGIO SCURO"/>
    <s v="SACCA MEDIA"/>
    <x v="28"/>
    <n v="99.5"/>
    <n v="1"/>
  </r>
  <r>
    <s v="OA7TF1"/>
    <m/>
    <m/>
    <s v="00752"/>
    <s v="MILITARE"/>
    <s v="TOP HANDLE"/>
    <x v="28"/>
    <n v="95.5"/>
    <n v="1"/>
  </r>
  <r>
    <s v="OA7TJA"/>
    <m/>
    <m/>
    <s v="00279"/>
    <s v="ANICE"/>
    <s v="TRACOLLA"/>
    <x v="28"/>
    <n v="99.5"/>
    <n v="1"/>
  </r>
  <r>
    <s v="OA7TL1"/>
    <m/>
    <m/>
    <s v="00032"/>
    <s v="SALVIA"/>
    <s v="CECILE DEUX"/>
    <x v="28"/>
    <n v="140"/>
    <n v="1"/>
  </r>
  <r>
    <s v="OA7TLB"/>
    <m/>
    <m/>
    <s v="01523"/>
    <s v="MUL.MIL/NERO/W.CASH"/>
    <s v="TRACOLLA"/>
    <x v="28"/>
    <n v="111.5"/>
    <n v="1"/>
  </r>
  <r>
    <s v="OA7TLB"/>
    <m/>
    <m/>
    <s v="01524"/>
    <s v="MUL.RUB/D.BROWN/ROSA"/>
    <s v="TRACOLLA"/>
    <x v="28"/>
    <n v="111.5"/>
    <n v="1"/>
  </r>
  <r>
    <s v="OA7TLN"/>
    <m/>
    <m/>
    <s v="00401"/>
    <s v="ROSA POLVERE"/>
    <s v="TOTE GRANDE"/>
    <x v="28"/>
    <n v="116"/>
    <n v="1"/>
  </r>
  <r>
    <s v="OA7TLQ"/>
    <m/>
    <m/>
    <s v="00020"/>
    <s v="BORDEAUX"/>
    <s v="TRACOLLA"/>
    <x v="28"/>
    <n v="99.5"/>
    <n v="1"/>
  </r>
  <r>
    <s v="OA7TNB"/>
    <m/>
    <m/>
    <s v="00006"/>
    <s v="NERO"/>
    <s v="TRACOLLA"/>
    <x v="28"/>
    <n v="27.5"/>
    <n v="1"/>
  </r>
  <r>
    <s v="NA77T6"/>
    <m/>
    <m/>
    <s v="00045"/>
    <s v="RUBINO"/>
    <s v="ZAINO"/>
    <x v="29"/>
    <n v="70.5"/>
    <n v="2"/>
  </r>
  <r>
    <s v="NA77T6"/>
    <m/>
    <m/>
    <s v="00160"/>
    <s v="EUCALIPTO"/>
    <s v="ZAINO"/>
    <x v="29"/>
    <n v="70.5"/>
    <n v="1"/>
  </r>
  <r>
    <s v="OA7TAA"/>
    <m/>
    <m/>
    <s v="00006"/>
    <s v="NERO"/>
    <s v="ZAINO"/>
    <x v="29"/>
    <n v="159.5"/>
    <n v="1"/>
  </r>
  <r>
    <s v="OA7TBJ"/>
    <m/>
    <m/>
    <s v="00006"/>
    <s v="NERO"/>
    <s v="ZAINO"/>
    <x v="29"/>
    <n v="63.5"/>
    <n v="1"/>
  </r>
  <r>
    <s v="OA7TBJ"/>
    <m/>
    <m/>
    <s v="00020"/>
    <s v="BORDEAUX"/>
    <s v="ZAINO"/>
    <x v="29"/>
    <n v="63.5"/>
    <n v="1"/>
  </r>
  <r>
    <s v="OA7TJB"/>
    <m/>
    <m/>
    <s v="00020"/>
    <s v="BORDEAUX"/>
    <s v="CARTELLA"/>
    <x v="30"/>
    <n v="75.5"/>
    <n v="1"/>
  </r>
  <r>
    <s v="AA7PAG"/>
    <m/>
    <m/>
    <s v="00006"/>
    <s v="NERO"/>
    <s v="TRIS DI BEAUTY"/>
    <x v="31"/>
    <n v="67.5"/>
    <n v="1"/>
  </r>
  <r>
    <s v="AA7PDX"/>
    <m/>
    <m/>
    <s v="00006"/>
    <s v="NERO"/>
    <s v="SET 2 BEAUTY CA"/>
    <x v="31"/>
    <n v="51.5"/>
    <n v="1"/>
  </r>
  <r>
    <s v="AA7PFN"/>
    <m/>
    <m/>
    <s v="00006"/>
    <s v="NERO"/>
    <s v="CLUTCH"/>
    <x v="32"/>
    <n v="51.5"/>
    <n v="1"/>
  </r>
  <r>
    <s v="OA7PC9"/>
    <m/>
    <m/>
    <s v="00006"/>
    <s v="NERO"/>
    <s v="ZIP AROUND"/>
    <x v="32"/>
    <n v="55.5"/>
    <n v="1"/>
  </r>
  <r>
    <s v="OA7PC9"/>
    <m/>
    <m/>
    <s v="00045"/>
    <s v="RUBINO"/>
    <s v="ZIP AROUND"/>
    <x v="32"/>
    <n v="55.5"/>
    <n v="1"/>
  </r>
  <r>
    <s v="OA7PCZ"/>
    <m/>
    <m/>
    <s v="00006"/>
    <s v="NERO"/>
    <s v="PORTAFOGLIO"/>
    <x v="32"/>
    <n v="51.5"/>
    <n v="1"/>
  </r>
  <r>
    <s v="OA7PD3"/>
    <m/>
    <m/>
    <s v="00020"/>
    <s v="BORDEAUX"/>
    <s v="PORTAFOGLIO"/>
    <x v="32"/>
    <n v="47.5"/>
    <n v="1"/>
  </r>
  <r>
    <s v="OA7PD3"/>
    <m/>
    <m/>
    <s v="00894"/>
    <s v="BLUE BLACK"/>
    <s v="PORTAFOGLIO"/>
    <x v="32"/>
    <n v="47.5"/>
    <n v="1"/>
  </r>
  <r>
    <s v="OA7TC2"/>
    <m/>
    <m/>
    <s v="00401"/>
    <s v="ROSA POLVERE"/>
    <s v="POCHETTE"/>
    <x v="32"/>
    <n v="59.5"/>
    <n v="1"/>
  </r>
  <r>
    <s v="OA7TKC"/>
    <m/>
    <m/>
    <s v="0022S"/>
    <s v="GRIGIO SCURO"/>
    <s v="ZIP AROUND"/>
    <x v="32"/>
    <n v="59.5"/>
    <n v="1"/>
  </r>
  <r>
    <s v="AA7PCY"/>
    <m/>
    <m/>
    <s v="00953"/>
    <s v="ST.MACULA NARCISUS"/>
    <s v="PORTACHIAVI"/>
    <x v="33"/>
    <n v="23.5"/>
    <n v="1"/>
  </r>
  <r>
    <s v="OA7THA"/>
    <m/>
    <m/>
    <s v="01533"/>
    <s v="MUL.NERO/GR.SC/GHIAC"/>
    <s v="PORTACHIAVI"/>
    <x v="33"/>
    <n v="18"/>
    <n v="1"/>
  </r>
  <r>
    <s v="OA7THA"/>
    <m/>
    <m/>
    <s v="01534"/>
    <s v="MUL.NERO/W.CAS/D.HON"/>
    <s v="PORTACHIAVI"/>
    <x v="33"/>
    <n v="18"/>
    <n v="1"/>
  </r>
  <r>
    <s v="OA7THA"/>
    <m/>
    <m/>
    <s v="01537"/>
    <s v="MUL.W.CAS/FELC/BLUEP"/>
    <s v="PORTACHIAVI"/>
    <x v="33"/>
    <n v="18"/>
    <n v="1"/>
  </r>
  <r>
    <s v="OA7THA"/>
    <m/>
    <m/>
    <s v="01538"/>
    <s v="MUL.W.CAS/FELC/NARC"/>
    <s v="PORTACHIAVI"/>
    <x v="33"/>
    <n v="18"/>
    <n v="1"/>
  </r>
  <r>
    <s v="OA7T1W"/>
    <m/>
    <m/>
    <s v="00887"/>
    <s v="DEEP HONEY"/>
    <s v="CINTURA"/>
    <x v="34"/>
    <n v="25.5"/>
    <n v="2"/>
  </r>
  <r>
    <s v="PA7CFF"/>
    <m/>
    <m/>
    <s v="00173"/>
    <s v="BIC.NERO/ARGENTO"/>
    <s v="CINTURA"/>
    <x v="34"/>
    <n v="104"/>
    <n v="3"/>
  </r>
  <r>
    <s v="QA7TDG"/>
    <m/>
    <m/>
    <s v="00006"/>
    <s v="NERO"/>
    <s v="CINTURA"/>
    <x v="34"/>
    <n v="45.5"/>
    <n v="11"/>
  </r>
  <r>
    <s v="AA7P1Q"/>
    <m/>
    <m/>
    <s v="01205"/>
    <s v="MUL.DEEP H/BLACK DAH"/>
    <s v="GIROCOLLO"/>
    <x v="35"/>
    <n v="31.5"/>
    <n v="1"/>
  </r>
  <r>
    <s v="OA7T3A"/>
    <m/>
    <m/>
    <s v="00032"/>
    <s v="SALVIA"/>
    <s v="GIROCOLLO"/>
    <x v="35"/>
    <n v="35.5"/>
    <n v="6"/>
  </r>
  <r>
    <s v="OA7T3A"/>
    <m/>
    <m/>
    <s v="00121"/>
    <s v="GLADIOLO"/>
    <s v="GIROCOLLO"/>
    <x v="35"/>
    <n v="35.5"/>
    <n v="3"/>
  </r>
  <r>
    <s v="OA7T3A"/>
    <m/>
    <m/>
    <s v="00401"/>
    <s v="ROSA POLVERE"/>
    <s v="GIROCOLLO"/>
    <x v="35"/>
    <n v="35.5"/>
    <n v="6"/>
  </r>
  <r>
    <s v="OA7T31"/>
    <m/>
    <m/>
    <s v="00279"/>
    <s v="ANICE"/>
    <s v="COLLANA"/>
    <x v="35"/>
    <n v="39.5"/>
    <n v="1"/>
  </r>
  <r>
    <s v="OA7T31"/>
    <m/>
    <m/>
    <s v="01501"/>
    <s v="BIC.BORDEAUX/ROSA PO"/>
    <s v="COLLANA"/>
    <x v="35"/>
    <n v="39.5"/>
    <n v="1"/>
  </r>
  <r>
    <s v="OA7T3P"/>
    <m/>
    <m/>
    <s v="00006"/>
    <s v="NERO"/>
    <s v="COLLANA"/>
    <x v="35"/>
    <n v="55.5"/>
    <n v="1"/>
  </r>
  <r>
    <s v="OA7T3P"/>
    <m/>
    <m/>
    <s v="00032"/>
    <s v="SALVIA"/>
    <s v="COLLANA"/>
    <x v="35"/>
    <n v="55.5"/>
    <n v="1"/>
  </r>
  <r>
    <s v="OA7T3P"/>
    <m/>
    <m/>
    <s v="00279"/>
    <s v="ANICE"/>
    <s v="COLLANA"/>
    <x v="35"/>
    <n v="55.5"/>
    <n v="1"/>
  </r>
  <r>
    <s v="OA7T3P"/>
    <m/>
    <m/>
    <s v="00539"/>
    <s v="SUNTAN"/>
    <s v="COLLANA"/>
    <x v="35"/>
    <n v="55.5"/>
    <n v="1"/>
  </r>
  <r>
    <s v="OA7T3R"/>
    <m/>
    <m/>
    <s v="00279"/>
    <s v="ANICE"/>
    <s v="SPILLA"/>
    <x v="36"/>
    <n v="51.5"/>
    <n v="1"/>
  </r>
  <r>
    <s v="OA7T3R"/>
    <m/>
    <m/>
    <s v="00539"/>
    <s v="SUNTAN"/>
    <s v="SPILLA"/>
    <x v="36"/>
    <n v="51.5"/>
    <n v="1"/>
  </r>
  <r>
    <s v="QA7TDD"/>
    <m/>
    <m/>
    <s v="00006"/>
    <s v="NERO"/>
    <s v="COLLARINO"/>
    <x v="36"/>
    <n v="22.5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476B83-380A-4F20-97E4-1C2B1366235D}" name="Сводная таблица6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DESCRIPTION">
  <location ref="A1:B39" firstHeaderRow="1" firstDataRow="1" firstDataCol="1"/>
  <pivotFields count="9">
    <pivotField showAll="0"/>
    <pivotField showAll="0"/>
    <pivotField showAll="0"/>
    <pivotField showAll="0"/>
    <pivotField showAll="0"/>
    <pivotField showAll="0"/>
    <pivotField axis="axisRow" showAll="0">
      <items count="52">
        <item x="36"/>
        <item x="29"/>
        <item m="1" x="46"/>
        <item x="28"/>
        <item x="31"/>
        <item x="34"/>
        <item x="10"/>
        <item m="1" x="50"/>
        <item m="1" x="48"/>
        <item m="1" x="41"/>
        <item m="1" x="37"/>
        <item x="24"/>
        <item x="3"/>
        <item x="7"/>
        <item x="0"/>
        <item m="1" x="45"/>
        <item x="1"/>
        <item x="2"/>
        <item x="5"/>
        <item m="1" x="47"/>
        <item m="1" x="43"/>
        <item x="25"/>
        <item m="1" x="42"/>
        <item x="6"/>
        <item x="12"/>
        <item x="33"/>
        <item x="15"/>
        <item m="1" x="49"/>
        <item x="35"/>
        <item x="14"/>
        <item x="13"/>
        <item m="1" x="38"/>
        <item m="1" x="40"/>
        <item x="8"/>
        <item m="1" x="39"/>
        <item x="27"/>
        <item x="26"/>
        <item m="1" x="44"/>
        <item x="21"/>
        <item x="17"/>
        <item x="11"/>
        <item x="23"/>
        <item x="22"/>
        <item x="20"/>
        <item x="4"/>
        <item x="9"/>
        <item x="19"/>
        <item x="30"/>
        <item x="16"/>
        <item x="18"/>
        <item x="32"/>
        <item t="default"/>
      </items>
    </pivotField>
    <pivotField numFmtId="164" showAll="0"/>
    <pivotField dataField="1" showAll="0"/>
  </pivotFields>
  <rowFields count="1">
    <field x="6"/>
  </rowFields>
  <rowItems count="38">
    <i>
      <x/>
    </i>
    <i>
      <x v="1"/>
    </i>
    <i>
      <x v="3"/>
    </i>
    <i>
      <x v="4"/>
    </i>
    <i>
      <x v="5"/>
    </i>
    <i>
      <x v="6"/>
    </i>
    <i>
      <x v="11"/>
    </i>
    <i>
      <x v="12"/>
    </i>
    <i>
      <x v="13"/>
    </i>
    <i>
      <x v="14"/>
    </i>
    <i>
      <x v="16"/>
    </i>
    <i>
      <x v="17"/>
    </i>
    <i>
      <x v="18"/>
    </i>
    <i>
      <x v="21"/>
    </i>
    <i>
      <x v="23"/>
    </i>
    <i>
      <x v="24"/>
    </i>
    <i>
      <x v="25"/>
    </i>
    <i>
      <x v="26"/>
    </i>
    <i>
      <x v="28"/>
    </i>
    <i>
      <x v="29"/>
    </i>
    <i>
      <x v="30"/>
    </i>
    <i>
      <x v="33"/>
    </i>
    <i>
      <x v="35"/>
    </i>
    <i>
      <x v="36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Items count="1">
    <i/>
  </colItems>
  <dataFields count="1">
    <dataField name="Сумма по полю QTY" fld="8" baseField="0" baseItem="0"/>
  </dataFields>
  <formats count="3">
    <format dxfId="2">
      <pivotArea collapsedLevelsAreSubtotals="1" fieldPosition="0">
        <references count="1">
          <reference field="6" count="0"/>
        </references>
      </pivotArea>
    </format>
    <format dxfId="1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0">
      <pivotArea dataOnly="0" labelOnly="1" fieldPosition="0">
        <references count="1">
          <reference field="6" count="1">
            <x v="5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56ED0-D848-477F-9C69-7A0A080E23F4}">
  <sheetPr codeName="Лист7">
    <pageSetUpPr fitToPage="1"/>
  </sheetPr>
  <dimension ref="A1:AT188"/>
  <sheetViews>
    <sheetView showGridLines="0" tabSelected="1" zoomScale="80" zoomScaleNormal="80" workbookViewId="0">
      <pane ySplit="3" topLeftCell="A4" activePane="bottomLeft" state="frozen"/>
      <selection pane="bottomLeft" activeCell="AC4" sqref="AC4"/>
    </sheetView>
  </sheetViews>
  <sheetFormatPr defaultRowHeight="15" x14ac:dyDescent="0.25"/>
  <cols>
    <col min="1" max="1" width="9.140625" style="1" bestFit="1" customWidth="1"/>
    <col min="2" max="3" width="30.7109375" style="1" customWidth="1"/>
    <col min="4" max="4" width="8.7109375" style="1" customWidth="1"/>
    <col min="5" max="5" width="26.42578125" style="1" bestFit="1" customWidth="1"/>
    <col min="6" max="6" width="18.7109375" style="1" bestFit="1" customWidth="1"/>
    <col min="7" max="7" width="21.42578125" style="1" bestFit="1" customWidth="1"/>
    <col min="8" max="9" width="11.28515625" style="1" customWidth="1"/>
    <col min="10" max="10" width="8.7109375" style="1" customWidth="1"/>
    <col min="11" max="11" width="5.5703125" style="1" bestFit="1" customWidth="1"/>
    <col min="12" max="20" width="5" style="1" customWidth="1"/>
    <col min="21" max="21" width="4.5703125" style="1" customWidth="1"/>
    <col min="22" max="33" width="3.42578125" style="1" customWidth="1"/>
    <col min="34" max="34" width="5" style="1" customWidth="1"/>
    <col min="35" max="35" width="3.42578125" style="1" customWidth="1"/>
    <col min="36" max="36" width="5" style="1" customWidth="1"/>
    <col min="37" max="37" width="3.42578125" style="1" customWidth="1"/>
    <col min="38" max="38" width="5" style="1" customWidth="1"/>
    <col min="39" max="45" width="3.42578125" style="1" customWidth="1"/>
    <col min="46" max="46" width="11.42578125" style="1" hidden="1" customWidth="1"/>
    <col min="47" max="16384" width="9.140625" style="1"/>
  </cols>
  <sheetData>
    <row r="1" spans="1:46" ht="25.5" customHeight="1" x14ac:dyDescent="0.25">
      <c r="J1" s="20">
        <f>AT3/K2</f>
        <v>22.88000000000001</v>
      </c>
    </row>
    <row r="2" spans="1:46" x14ac:dyDescent="0.25">
      <c r="K2" s="2">
        <f>SUM(K4:K188)</f>
        <v>1000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</row>
    <row r="3" spans="1:46" x14ac:dyDescent="0.25">
      <c r="A3" s="3" t="s">
        <v>0</v>
      </c>
      <c r="B3" s="3" t="s">
        <v>1</v>
      </c>
      <c r="C3" s="3" t="s">
        <v>426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427</v>
      </c>
      <c r="J3" s="21" t="s">
        <v>428</v>
      </c>
      <c r="K3" s="3" t="s">
        <v>7</v>
      </c>
      <c r="L3" s="3" t="s">
        <v>8</v>
      </c>
      <c r="M3" s="3" t="s">
        <v>9</v>
      </c>
      <c r="N3" s="3" t="s">
        <v>10</v>
      </c>
      <c r="O3" s="3" t="s">
        <v>11</v>
      </c>
      <c r="P3" s="3" t="s">
        <v>12</v>
      </c>
      <c r="Q3" s="3" t="s">
        <v>13</v>
      </c>
      <c r="R3" s="3" t="s">
        <v>14</v>
      </c>
      <c r="S3" s="3" t="s">
        <v>15</v>
      </c>
      <c r="T3" s="3" t="s">
        <v>16</v>
      </c>
      <c r="U3" s="3" t="s">
        <v>17</v>
      </c>
      <c r="V3" s="3" t="s">
        <v>18</v>
      </c>
      <c r="W3" s="3" t="s">
        <v>19</v>
      </c>
      <c r="X3" s="3" t="s">
        <v>20</v>
      </c>
      <c r="Y3" s="3" t="s">
        <v>21</v>
      </c>
      <c r="Z3" s="3" t="s">
        <v>22</v>
      </c>
      <c r="AA3" s="3" t="s">
        <v>23</v>
      </c>
      <c r="AB3" s="3" t="s">
        <v>24</v>
      </c>
      <c r="AC3" s="3" t="s">
        <v>25</v>
      </c>
      <c r="AD3" s="3" t="s">
        <v>26</v>
      </c>
      <c r="AE3" s="3" t="s">
        <v>27</v>
      </c>
      <c r="AF3" s="3" t="s">
        <v>28</v>
      </c>
      <c r="AG3" s="3" t="s">
        <v>29</v>
      </c>
      <c r="AH3" s="3" t="s">
        <v>30</v>
      </c>
      <c r="AI3" s="3" t="s">
        <v>31</v>
      </c>
      <c r="AJ3" s="3" t="s">
        <v>32</v>
      </c>
      <c r="AK3" s="3" t="s">
        <v>33</v>
      </c>
      <c r="AL3" s="3" t="s">
        <v>34</v>
      </c>
      <c r="AM3" s="3" t="s">
        <v>35</v>
      </c>
      <c r="AN3" s="3" t="s">
        <v>36</v>
      </c>
      <c r="AO3" s="3" t="s">
        <v>37</v>
      </c>
      <c r="AP3" s="3" t="s">
        <v>38</v>
      </c>
      <c r="AQ3" s="3" t="s">
        <v>39</v>
      </c>
      <c r="AR3" s="3" t="s">
        <v>40</v>
      </c>
      <c r="AS3" s="3" t="s">
        <v>41</v>
      </c>
      <c r="AT3" s="19">
        <f>SUM(AT4:AT188)</f>
        <v>22880.000000000011</v>
      </c>
    </row>
    <row r="4" spans="1:46" ht="184.5" customHeight="1" x14ac:dyDescent="0.25">
      <c r="A4" s="4" t="s">
        <v>46</v>
      </c>
      <c r="B4" s="4"/>
      <c r="C4" s="14"/>
      <c r="D4" s="4" t="s">
        <v>47</v>
      </c>
      <c r="E4" s="4" t="s">
        <v>48</v>
      </c>
      <c r="F4" s="4" t="s">
        <v>42</v>
      </c>
      <c r="G4" s="4" t="s">
        <v>43</v>
      </c>
      <c r="H4" s="5">
        <v>157.5</v>
      </c>
      <c r="I4" s="5">
        <f>ROUND(H4*3,0)</f>
        <v>473</v>
      </c>
      <c r="J4" s="20">
        <v>52</v>
      </c>
      <c r="K4" s="3">
        <f t="shared" ref="K4:K31" si="0">SUM(L4:AS4)</f>
        <v>8</v>
      </c>
      <c r="L4" s="12">
        <v>0</v>
      </c>
      <c r="M4" s="12">
        <v>0</v>
      </c>
      <c r="N4" s="12">
        <v>0</v>
      </c>
      <c r="O4" s="12">
        <v>5</v>
      </c>
      <c r="P4" s="12">
        <v>0</v>
      </c>
      <c r="Q4" s="12">
        <v>3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  <c r="X4" s="12">
        <v>0</v>
      </c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0</v>
      </c>
      <c r="AE4" s="12">
        <v>0</v>
      </c>
      <c r="AF4" s="12">
        <v>0</v>
      </c>
      <c r="AG4" s="12">
        <v>0</v>
      </c>
      <c r="AH4" s="12">
        <v>0</v>
      </c>
      <c r="AI4" s="12">
        <v>0</v>
      </c>
      <c r="AJ4" s="12">
        <v>0</v>
      </c>
      <c r="AK4" s="12">
        <v>0</v>
      </c>
      <c r="AL4" s="12">
        <v>0</v>
      </c>
      <c r="AM4" s="12">
        <v>0</v>
      </c>
      <c r="AN4" s="12">
        <v>0</v>
      </c>
      <c r="AO4" s="12">
        <v>0</v>
      </c>
      <c r="AP4" s="12">
        <v>0</v>
      </c>
      <c r="AQ4" s="12">
        <v>0</v>
      </c>
      <c r="AR4" s="12">
        <v>0</v>
      </c>
      <c r="AS4" s="12">
        <v>0</v>
      </c>
      <c r="AT4" s="19">
        <f>J4*K4</f>
        <v>416</v>
      </c>
    </row>
    <row r="5" spans="1:46" ht="186" customHeight="1" x14ac:dyDescent="0.25">
      <c r="A5" s="4" t="s">
        <v>51</v>
      </c>
      <c r="B5" s="6"/>
      <c r="C5" s="14"/>
      <c r="D5" s="4" t="s">
        <v>44</v>
      </c>
      <c r="E5" s="4" t="s">
        <v>45</v>
      </c>
      <c r="F5" s="4" t="s">
        <v>52</v>
      </c>
      <c r="G5" s="4" t="s">
        <v>53</v>
      </c>
      <c r="H5" s="5">
        <v>118</v>
      </c>
      <c r="I5" s="5">
        <f t="shared" ref="I5:I68" si="1">ROUND(H5*3,0)</f>
        <v>354</v>
      </c>
      <c r="J5" s="20">
        <v>38.9</v>
      </c>
      <c r="K5" s="3">
        <f t="shared" si="0"/>
        <v>4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0</v>
      </c>
      <c r="AM5" s="12">
        <v>1</v>
      </c>
      <c r="AN5" s="12">
        <v>0</v>
      </c>
      <c r="AO5" s="12">
        <v>1</v>
      </c>
      <c r="AP5" s="12">
        <v>1</v>
      </c>
      <c r="AQ5" s="12">
        <v>1</v>
      </c>
      <c r="AR5" s="12">
        <v>0</v>
      </c>
      <c r="AS5" s="12">
        <v>0</v>
      </c>
      <c r="AT5" s="19">
        <f t="shared" ref="AT5:AT68" si="2">J5*K5</f>
        <v>155.6</v>
      </c>
    </row>
    <row r="6" spans="1:46" ht="186" customHeight="1" x14ac:dyDescent="0.25">
      <c r="A6" s="4" t="s">
        <v>51</v>
      </c>
      <c r="B6" s="6"/>
      <c r="C6" s="14"/>
      <c r="D6" s="4" t="s">
        <v>54</v>
      </c>
      <c r="E6" s="4" t="s">
        <v>55</v>
      </c>
      <c r="F6" s="4" t="s">
        <v>52</v>
      </c>
      <c r="G6" s="4" t="s">
        <v>53</v>
      </c>
      <c r="H6" s="5">
        <v>118</v>
      </c>
      <c r="I6" s="5">
        <f t="shared" si="1"/>
        <v>354</v>
      </c>
      <c r="J6" s="20">
        <v>38.9</v>
      </c>
      <c r="K6" s="3">
        <f t="shared" si="0"/>
        <v>5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1</v>
      </c>
      <c r="AN6" s="12">
        <v>0</v>
      </c>
      <c r="AO6" s="12">
        <v>2</v>
      </c>
      <c r="AP6" s="12">
        <v>1</v>
      </c>
      <c r="AQ6" s="12">
        <v>1</v>
      </c>
      <c r="AR6" s="12">
        <v>0</v>
      </c>
      <c r="AS6" s="12">
        <v>0</v>
      </c>
      <c r="AT6" s="19">
        <f t="shared" si="2"/>
        <v>194.5</v>
      </c>
    </row>
    <row r="7" spans="1:46" ht="186" customHeight="1" x14ac:dyDescent="0.25">
      <c r="A7" s="4" t="s">
        <v>51</v>
      </c>
      <c r="B7" s="6"/>
      <c r="C7" s="14"/>
      <c r="D7" s="4" t="s">
        <v>56</v>
      </c>
      <c r="E7" s="4" t="s">
        <v>57</v>
      </c>
      <c r="F7" s="4" t="s">
        <v>52</v>
      </c>
      <c r="G7" s="4" t="s">
        <v>53</v>
      </c>
      <c r="H7" s="5">
        <v>118</v>
      </c>
      <c r="I7" s="5">
        <f t="shared" si="1"/>
        <v>354</v>
      </c>
      <c r="J7" s="20">
        <v>38.9</v>
      </c>
      <c r="K7" s="3">
        <f t="shared" si="0"/>
        <v>11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  <c r="AL7" s="12">
        <v>0</v>
      </c>
      <c r="AM7" s="12">
        <v>2</v>
      </c>
      <c r="AN7" s="12">
        <v>0</v>
      </c>
      <c r="AO7" s="12">
        <v>3</v>
      </c>
      <c r="AP7" s="12">
        <v>2</v>
      </c>
      <c r="AQ7" s="12">
        <v>2</v>
      </c>
      <c r="AR7" s="12">
        <v>1</v>
      </c>
      <c r="AS7" s="12">
        <v>0</v>
      </c>
      <c r="AT7" s="19">
        <f t="shared" si="2"/>
        <v>427.9</v>
      </c>
    </row>
    <row r="8" spans="1:46" ht="185.25" customHeight="1" x14ac:dyDescent="0.25">
      <c r="A8" s="4" t="s">
        <v>58</v>
      </c>
      <c r="B8" s="4"/>
      <c r="C8" s="14"/>
      <c r="D8" s="4" t="s">
        <v>59</v>
      </c>
      <c r="E8" s="4" t="s">
        <v>60</v>
      </c>
      <c r="F8" s="4" t="s">
        <v>52</v>
      </c>
      <c r="G8" s="4" t="s">
        <v>53</v>
      </c>
      <c r="H8" s="5">
        <v>124</v>
      </c>
      <c r="I8" s="5">
        <f t="shared" si="1"/>
        <v>372</v>
      </c>
      <c r="J8" s="20">
        <v>40.9</v>
      </c>
      <c r="K8" s="3">
        <f t="shared" si="0"/>
        <v>13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1</v>
      </c>
      <c r="AJ8" s="12">
        <v>0</v>
      </c>
      <c r="AK8" s="12">
        <v>0</v>
      </c>
      <c r="AL8" s="12">
        <v>0</v>
      </c>
      <c r="AM8" s="12">
        <v>3</v>
      </c>
      <c r="AN8" s="12">
        <v>0</v>
      </c>
      <c r="AO8" s="12">
        <v>5</v>
      </c>
      <c r="AP8" s="12">
        <v>2</v>
      </c>
      <c r="AQ8" s="12">
        <v>1</v>
      </c>
      <c r="AR8" s="12">
        <v>1</v>
      </c>
      <c r="AS8" s="12">
        <v>0</v>
      </c>
      <c r="AT8" s="19">
        <f t="shared" si="2"/>
        <v>531.69999999999993</v>
      </c>
    </row>
    <row r="9" spans="1:46" ht="186.75" customHeight="1" x14ac:dyDescent="0.25">
      <c r="A9" s="4" t="s">
        <v>67</v>
      </c>
      <c r="B9" s="4"/>
      <c r="C9" s="14"/>
      <c r="D9" s="4" t="s">
        <v>68</v>
      </c>
      <c r="E9" s="4" t="s">
        <v>69</v>
      </c>
      <c r="F9" s="4" t="s">
        <v>52</v>
      </c>
      <c r="G9" s="4" t="s">
        <v>53</v>
      </c>
      <c r="H9" s="5">
        <v>149.5</v>
      </c>
      <c r="I9" s="5">
        <f t="shared" si="1"/>
        <v>449</v>
      </c>
      <c r="J9" s="20">
        <v>49.4</v>
      </c>
      <c r="K9" s="3">
        <f t="shared" si="0"/>
        <v>3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1</v>
      </c>
      <c r="AP9" s="12">
        <v>1</v>
      </c>
      <c r="AQ9" s="12">
        <v>1</v>
      </c>
      <c r="AR9" s="12">
        <v>0</v>
      </c>
      <c r="AS9" s="12">
        <v>0</v>
      </c>
      <c r="AT9" s="19">
        <f t="shared" si="2"/>
        <v>148.19999999999999</v>
      </c>
    </row>
    <row r="10" spans="1:46" ht="143.1" customHeight="1" x14ac:dyDescent="0.25">
      <c r="A10" s="4" t="s">
        <v>70</v>
      </c>
      <c r="B10" s="4"/>
      <c r="C10" s="14"/>
      <c r="D10" s="4" t="s">
        <v>63</v>
      </c>
      <c r="E10" s="4" t="s">
        <v>64</v>
      </c>
      <c r="F10" s="4" t="s">
        <v>71</v>
      </c>
      <c r="G10" s="4" t="s">
        <v>72</v>
      </c>
      <c r="H10" s="5">
        <v>423.5</v>
      </c>
      <c r="I10" s="5">
        <f t="shared" si="1"/>
        <v>1271</v>
      </c>
      <c r="J10" s="20">
        <v>139.80000000000001</v>
      </c>
      <c r="K10" s="3">
        <f t="shared" si="0"/>
        <v>3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1</v>
      </c>
      <c r="AN10" s="12">
        <v>0</v>
      </c>
      <c r="AO10" s="12">
        <v>1</v>
      </c>
      <c r="AP10" s="12">
        <v>1</v>
      </c>
      <c r="AQ10" s="12">
        <v>0</v>
      </c>
      <c r="AR10" s="12">
        <v>0</v>
      </c>
      <c r="AS10" s="12">
        <v>0</v>
      </c>
      <c r="AT10" s="19">
        <f t="shared" si="2"/>
        <v>419.40000000000003</v>
      </c>
    </row>
    <row r="11" spans="1:46" ht="186.75" customHeight="1" x14ac:dyDescent="0.25">
      <c r="A11" s="4" t="s">
        <v>73</v>
      </c>
      <c r="B11" s="4"/>
      <c r="C11" s="14"/>
      <c r="D11" s="4" t="s">
        <v>44</v>
      </c>
      <c r="E11" s="4" t="s">
        <v>45</v>
      </c>
      <c r="F11" s="4" t="s">
        <v>74</v>
      </c>
      <c r="G11" s="4" t="s">
        <v>72</v>
      </c>
      <c r="H11" s="5">
        <v>64.5</v>
      </c>
      <c r="I11" s="5">
        <f t="shared" si="1"/>
        <v>194</v>
      </c>
      <c r="J11" s="20">
        <v>21.3</v>
      </c>
      <c r="K11" s="3">
        <f t="shared" si="0"/>
        <v>8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2</v>
      </c>
      <c r="AJ11" s="12">
        <v>0</v>
      </c>
      <c r="AK11" s="12">
        <v>0</v>
      </c>
      <c r="AL11" s="12">
        <v>0</v>
      </c>
      <c r="AM11" s="12">
        <v>3</v>
      </c>
      <c r="AN11" s="12">
        <v>0</v>
      </c>
      <c r="AO11" s="12">
        <v>1</v>
      </c>
      <c r="AP11" s="12">
        <v>0</v>
      </c>
      <c r="AQ11" s="12">
        <v>1</v>
      </c>
      <c r="AR11" s="12">
        <v>1</v>
      </c>
      <c r="AS11" s="12">
        <v>0</v>
      </c>
      <c r="AT11" s="19">
        <f t="shared" si="2"/>
        <v>170.4</v>
      </c>
    </row>
    <row r="12" spans="1:46" ht="185.1" customHeight="1" x14ac:dyDescent="0.25">
      <c r="A12" s="4" t="s">
        <v>81</v>
      </c>
      <c r="B12" s="6"/>
      <c r="C12" s="14"/>
      <c r="D12" s="4" t="s">
        <v>82</v>
      </c>
      <c r="E12" s="4" t="s">
        <v>83</v>
      </c>
      <c r="F12" s="4" t="s">
        <v>77</v>
      </c>
      <c r="G12" s="4" t="s">
        <v>78</v>
      </c>
      <c r="H12" s="5">
        <v>46.5</v>
      </c>
      <c r="I12" s="5">
        <f t="shared" si="1"/>
        <v>140</v>
      </c>
      <c r="J12" s="20">
        <v>15.4</v>
      </c>
      <c r="K12" s="3">
        <f t="shared" si="0"/>
        <v>12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12</v>
      </c>
      <c r="AP12" s="12">
        <v>0</v>
      </c>
      <c r="AQ12" s="12">
        <v>0</v>
      </c>
      <c r="AR12" s="12">
        <v>0</v>
      </c>
      <c r="AS12" s="12">
        <v>0</v>
      </c>
      <c r="AT12" s="19">
        <f t="shared" si="2"/>
        <v>184.8</v>
      </c>
    </row>
    <row r="13" spans="1:46" ht="185.1" customHeight="1" x14ac:dyDescent="0.25">
      <c r="A13" s="4" t="s">
        <v>81</v>
      </c>
      <c r="B13" s="6"/>
      <c r="C13" s="14"/>
      <c r="D13" s="4" t="s">
        <v>84</v>
      </c>
      <c r="E13" s="4" t="s">
        <v>85</v>
      </c>
      <c r="F13" s="4" t="s">
        <v>77</v>
      </c>
      <c r="G13" s="4" t="s">
        <v>78</v>
      </c>
      <c r="H13" s="5">
        <v>46.5</v>
      </c>
      <c r="I13" s="5">
        <f t="shared" si="1"/>
        <v>140</v>
      </c>
      <c r="J13" s="20">
        <v>15.4</v>
      </c>
      <c r="K13" s="3">
        <f t="shared" si="0"/>
        <v>12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12</v>
      </c>
      <c r="AP13" s="12">
        <v>0</v>
      </c>
      <c r="AQ13" s="12">
        <v>0</v>
      </c>
      <c r="AR13" s="12">
        <v>0</v>
      </c>
      <c r="AS13" s="12">
        <v>0</v>
      </c>
      <c r="AT13" s="19">
        <f t="shared" si="2"/>
        <v>184.8</v>
      </c>
    </row>
    <row r="14" spans="1:46" ht="186.75" customHeight="1" x14ac:dyDescent="0.25">
      <c r="A14" s="4" t="s">
        <v>88</v>
      </c>
      <c r="B14" s="4"/>
      <c r="C14" s="14"/>
      <c r="D14" s="4" t="s">
        <v>75</v>
      </c>
      <c r="E14" s="4" t="s">
        <v>76</v>
      </c>
      <c r="F14" s="4" t="s">
        <v>89</v>
      </c>
      <c r="G14" s="4" t="s">
        <v>90</v>
      </c>
      <c r="H14" s="5">
        <v>76.5</v>
      </c>
      <c r="I14" s="5">
        <f t="shared" si="1"/>
        <v>230</v>
      </c>
      <c r="J14" s="20">
        <v>25.3</v>
      </c>
      <c r="K14" s="3">
        <f t="shared" si="0"/>
        <v>13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  <c r="AL14" s="12">
        <v>0</v>
      </c>
      <c r="AM14" s="12">
        <v>2</v>
      </c>
      <c r="AN14" s="12">
        <v>0</v>
      </c>
      <c r="AO14" s="12">
        <v>3</v>
      </c>
      <c r="AP14" s="12">
        <v>3</v>
      </c>
      <c r="AQ14" s="12">
        <v>2</v>
      </c>
      <c r="AR14" s="12">
        <v>2</v>
      </c>
      <c r="AS14" s="12">
        <v>0</v>
      </c>
      <c r="AT14" s="19">
        <f t="shared" si="2"/>
        <v>328.90000000000003</v>
      </c>
    </row>
    <row r="15" spans="1:46" ht="185.1" customHeight="1" x14ac:dyDescent="0.25">
      <c r="A15" s="4" t="s">
        <v>91</v>
      </c>
      <c r="B15" s="6"/>
      <c r="C15" s="14"/>
      <c r="D15" s="4" t="s">
        <v>44</v>
      </c>
      <c r="E15" s="4" t="s">
        <v>45</v>
      </c>
      <c r="F15" s="4" t="s">
        <v>92</v>
      </c>
      <c r="G15" s="4" t="s">
        <v>93</v>
      </c>
      <c r="H15" s="5">
        <v>65.5</v>
      </c>
      <c r="I15" s="5">
        <f t="shared" si="1"/>
        <v>197</v>
      </c>
      <c r="J15" s="20">
        <v>21.7</v>
      </c>
      <c r="K15" s="3">
        <f t="shared" si="0"/>
        <v>5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1</v>
      </c>
      <c r="AN15" s="12">
        <v>0</v>
      </c>
      <c r="AO15" s="12">
        <v>1</v>
      </c>
      <c r="AP15" s="12">
        <v>2</v>
      </c>
      <c r="AQ15" s="12">
        <v>1</v>
      </c>
      <c r="AR15" s="12">
        <v>0</v>
      </c>
      <c r="AS15" s="12">
        <v>0</v>
      </c>
      <c r="AT15" s="19">
        <f t="shared" si="2"/>
        <v>108.5</v>
      </c>
    </row>
    <row r="16" spans="1:46" ht="185.1" customHeight="1" x14ac:dyDescent="0.25">
      <c r="A16" s="4" t="s">
        <v>91</v>
      </c>
      <c r="B16" s="6"/>
      <c r="C16" s="14"/>
      <c r="D16" s="4" t="s">
        <v>75</v>
      </c>
      <c r="E16" s="4" t="s">
        <v>76</v>
      </c>
      <c r="F16" s="4" t="s">
        <v>92</v>
      </c>
      <c r="G16" s="4" t="s">
        <v>93</v>
      </c>
      <c r="H16" s="5">
        <v>65.5</v>
      </c>
      <c r="I16" s="5">
        <f t="shared" si="1"/>
        <v>197</v>
      </c>
      <c r="J16" s="20">
        <v>21.7</v>
      </c>
      <c r="K16" s="3">
        <f t="shared" si="0"/>
        <v>11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1</v>
      </c>
      <c r="AJ16" s="12">
        <v>0</v>
      </c>
      <c r="AK16" s="12">
        <v>0</v>
      </c>
      <c r="AL16" s="12">
        <v>0</v>
      </c>
      <c r="AM16" s="12">
        <v>1</v>
      </c>
      <c r="AN16" s="12">
        <v>0</v>
      </c>
      <c r="AO16" s="12">
        <v>3</v>
      </c>
      <c r="AP16" s="12">
        <v>2</v>
      </c>
      <c r="AQ16" s="12">
        <v>2</v>
      </c>
      <c r="AR16" s="12">
        <v>2</v>
      </c>
      <c r="AS16" s="12">
        <v>0</v>
      </c>
      <c r="AT16" s="19">
        <f t="shared" si="2"/>
        <v>238.7</v>
      </c>
    </row>
    <row r="17" spans="1:46" ht="185.1" customHeight="1" x14ac:dyDescent="0.25">
      <c r="A17" s="4" t="s">
        <v>91</v>
      </c>
      <c r="B17" s="6"/>
      <c r="C17" s="14"/>
      <c r="D17" s="4" t="s">
        <v>54</v>
      </c>
      <c r="E17" s="4" t="s">
        <v>55</v>
      </c>
      <c r="F17" s="4" t="s">
        <v>92</v>
      </c>
      <c r="G17" s="4" t="s">
        <v>93</v>
      </c>
      <c r="H17" s="5">
        <v>65.5</v>
      </c>
      <c r="I17" s="5">
        <f t="shared" si="1"/>
        <v>197</v>
      </c>
      <c r="J17" s="20">
        <v>21.7</v>
      </c>
      <c r="K17" s="3">
        <f t="shared" si="0"/>
        <v>3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1</v>
      </c>
      <c r="AQ17" s="12">
        <v>1</v>
      </c>
      <c r="AR17" s="12">
        <v>1</v>
      </c>
      <c r="AS17" s="12">
        <v>0</v>
      </c>
      <c r="AT17" s="19">
        <f t="shared" si="2"/>
        <v>65.099999999999994</v>
      </c>
    </row>
    <row r="18" spans="1:46" ht="186.75" customHeight="1" x14ac:dyDescent="0.25">
      <c r="A18" s="4" t="s">
        <v>94</v>
      </c>
      <c r="B18" s="4"/>
      <c r="C18" s="14"/>
      <c r="D18" s="4" t="s">
        <v>44</v>
      </c>
      <c r="E18" s="4" t="s">
        <v>45</v>
      </c>
      <c r="F18" s="4" t="s">
        <v>92</v>
      </c>
      <c r="G18" s="4" t="s">
        <v>93</v>
      </c>
      <c r="H18" s="5">
        <v>130.5</v>
      </c>
      <c r="I18" s="5">
        <f t="shared" si="1"/>
        <v>392</v>
      </c>
      <c r="J18" s="20">
        <v>43.1</v>
      </c>
      <c r="K18" s="3">
        <f t="shared" si="0"/>
        <v>5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1</v>
      </c>
      <c r="AJ18" s="12">
        <v>0</v>
      </c>
      <c r="AK18" s="12">
        <v>0</v>
      </c>
      <c r="AL18" s="12">
        <v>0</v>
      </c>
      <c r="AM18" s="12">
        <v>2</v>
      </c>
      <c r="AN18" s="12">
        <v>0</v>
      </c>
      <c r="AO18" s="12">
        <v>0</v>
      </c>
      <c r="AP18" s="12">
        <v>1</v>
      </c>
      <c r="AQ18" s="12">
        <v>1</v>
      </c>
      <c r="AR18" s="12">
        <v>0</v>
      </c>
      <c r="AS18" s="12">
        <v>0</v>
      </c>
      <c r="AT18" s="19">
        <f t="shared" si="2"/>
        <v>215.5</v>
      </c>
    </row>
    <row r="19" spans="1:46" ht="186.75" customHeight="1" x14ac:dyDescent="0.25">
      <c r="A19" s="4" t="s">
        <v>95</v>
      </c>
      <c r="B19" s="6"/>
      <c r="C19" s="14"/>
      <c r="D19" s="13" t="s">
        <v>44</v>
      </c>
      <c r="E19" s="13" t="s">
        <v>45</v>
      </c>
      <c r="F19" s="4" t="s">
        <v>96</v>
      </c>
      <c r="G19" s="4" t="s">
        <v>93</v>
      </c>
      <c r="H19" s="5">
        <v>58</v>
      </c>
      <c r="I19" s="5">
        <f t="shared" si="1"/>
        <v>174</v>
      </c>
      <c r="J19" s="20">
        <v>19.100000000000001</v>
      </c>
      <c r="K19" s="3">
        <f t="shared" si="0"/>
        <v>21</v>
      </c>
      <c r="L19" s="12">
        <v>0</v>
      </c>
      <c r="M19" s="12">
        <v>0</v>
      </c>
      <c r="N19" s="12">
        <v>3</v>
      </c>
      <c r="O19" s="12">
        <v>3</v>
      </c>
      <c r="P19" s="12">
        <v>0</v>
      </c>
      <c r="Q19" s="12">
        <v>3</v>
      </c>
      <c r="R19" s="12">
        <v>4</v>
      </c>
      <c r="S19" s="12">
        <v>0</v>
      </c>
      <c r="T19" s="12">
        <v>4</v>
      </c>
      <c r="U19" s="12">
        <v>4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9">
        <f t="shared" si="2"/>
        <v>401.1</v>
      </c>
    </row>
    <row r="20" spans="1:46" ht="185.25" customHeight="1" x14ac:dyDescent="0.25">
      <c r="A20" s="4" t="s">
        <v>95</v>
      </c>
      <c r="B20" s="6"/>
      <c r="C20" s="14"/>
      <c r="D20" s="13" t="s">
        <v>97</v>
      </c>
      <c r="E20" s="13" t="s">
        <v>98</v>
      </c>
      <c r="F20" s="4" t="s">
        <v>96</v>
      </c>
      <c r="G20" s="4" t="s">
        <v>93</v>
      </c>
      <c r="H20" s="5">
        <v>58</v>
      </c>
      <c r="I20" s="5">
        <f t="shared" si="1"/>
        <v>174</v>
      </c>
      <c r="J20" s="20">
        <v>19.100000000000001</v>
      </c>
      <c r="K20" s="3">
        <f t="shared" si="0"/>
        <v>18</v>
      </c>
      <c r="L20" s="12">
        <v>0</v>
      </c>
      <c r="M20" s="12">
        <v>0</v>
      </c>
      <c r="N20" s="12">
        <v>3</v>
      </c>
      <c r="O20" s="12">
        <v>3</v>
      </c>
      <c r="P20" s="12">
        <v>0</v>
      </c>
      <c r="Q20" s="12">
        <v>3</v>
      </c>
      <c r="R20" s="12">
        <v>3</v>
      </c>
      <c r="S20" s="12">
        <v>0</v>
      </c>
      <c r="T20" s="12">
        <v>3</v>
      </c>
      <c r="U20" s="12">
        <v>3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9">
        <f t="shared" si="2"/>
        <v>343.8</v>
      </c>
    </row>
    <row r="21" spans="1:46" ht="186.75" customHeight="1" x14ac:dyDescent="0.25">
      <c r="A21" s="4" t="s">
        <v>95</v>
      </c>
      <c r="B21" s="6"/>
      <c r="C21" s="14"/>
      <c r="D21" s="13" t="s">
        <v>99</v>
      </c>
      <c r="E21" s="13" t="s">
        <v>100</v>
      </c>
      <c r="F21" s="4" t="s">
        <v>96</v>
      </c>
      <c r="G21" s="4" t="s">
        <v>93</v>
      </c>
      <c r="H21" s="5">
        <v>58</v>
      </c>
      <c r="I21" s="5">
        <f t="shared" si="1"/>
        <v>174</v>
      </c>
      <c r="J21" s="20">
        <v>19.100000000000001</v>
      </c>
      <c r="K21" s="3">
        <f t="shared" si="0"/>
        <v>12</v>
      </c>
      <c r="L21" s="12">
        <v>0</v>
      </c>
      <c r="M21" s="12">
        <v>0</v>
      </c>
      <c r="N21" s="12">
        <v>2</v>
      </c>
      <c r="O21" s="12">
        <v>2</v>
      </c>
      <c r="P21" s="12">
        <v>0</v>
      </c>
      <c r="Q21" s="12">
        <v>2</v>
      </c>
      <c r="R21" s="12">
        <v>2</v>
      </c>
      <c r="S21" s="12">
        <v>0</v>
      </c>
      <c r="T21" s="12">
        <v>2</v>
      </c>
      <c r="U21" s="12">
        <v>2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9">
        <f t="shared" si="2"/>
        <v>229.20000000000002</v>
      </c>
    </row>
    <row r="22" spans="1:46" ht="186" customHeight="1" x14ac:dyDescent="0.25">
      <c r="A22" s="4" t="s">
        <v>95</v>
      </c>
      <c r="B22" s="6"/>
      <c r="C22" s="14"/>
      <c r="D22" s="13" t="s">
        <v>101</v>
      </c>
      <c r="E22" s="13" t="s">
        <v>102</v>
      </c>
      <c r="F22" s="4" t="s">
        <v>96</v>
      </c>
      <c r="G22" s="4" t="s">
        <v>93</v>
      </c>
      <c r="H22" s="5">
        <v>58</v>
      </c>
      <c r="I22" s="5">
        <f t="shared" si="1"/>
        <v>174</v>
      </c>
      <c r="J22" s="20">
        <v>19.100000000000001</v>
      </c>
      <c r="K22" s="3">
        <f t="shared" si="0"/>
        <v>19</v>
      </c>
      <c r="L22" s="12">
        <v>0</v>
      </c>
      <c r="M22" s="12">
        <v>0</v>
      </c>
      <c r="N22" s="12">
        <v>4</v>
      </c>
      <c r="O22" s="12">
        <v>3</v>
      </c>
      <c r="P22" s="12">
        <v>0</v>
      </c>
      <c r="Q22" s="12">
        <v>2</v>
      </c>
      <c r="R22" s="12">
        <v>3</v>
      </c>
      <c r="S22" s="12">
        <v>0</v>
      </c>
      <c r="T22" s="12">
        <v>3</v>
      </c>
      <c r="U22" s="12">
        <v>4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9">
        <f t="shared" si="2"/>
        <v>362.90000000000003</v>
      </c>
    </row>
    <row r="23" spans="1:46" ht="186" customHeight="1" x14ac:dyDescent="0.25">
      <c r="A23" s="4" t="s">
        <v>95</v>
      </c>
      <c r="B23" s="6"/>
      <c r="C23" s="14"/>
      <c r="D23" s="13" t="s">
        <v>103</v>
      </c>
      <c r="E23" s="13" t="s">
        <v>104</v>
      </c>
      <c r="F23" s="4" t="s">
        <v>96</v>
      </c>
      <c r="G23" s="4" t="s">
        <v>93</v>
      </c>
      <c r="H23" s="5">
        <v>58</v>
      </c>
      <c r="I23" s="5">
        <f t="shared" si="1"/>
        <v>174</v>
      </c>
      <c r="J23" s="20">
        <v>19.100000000000001</v>
      </c>
      <c r="K23" s="3">
        <f t="shared" si="0"/>
        <v>3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1</v>
      </c>
      <c r="U23" s="12">
        <v>1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9">
        <f t="shared" si="2"/>
        <v>57.300000000000004</v>
      </c>
    </row>
    <row r="24" spans="1:46" ht="186.75" customHeight="1" x14ac:dyDescent="0.25">
      <c r="A24" s="4" t="s">
        <v>105</v>
      </c>
      <c r="B24" s="6"/>
      <c r="C24" s="14"/>
      <c r="D24" s="13" t="s">
        <v>44</v>
      </c>
      <c r="E24" s="13" t="s">
        <v>45</v>
      </c>
      <c r="F24" s="4" t="s">
        <v>92</v>
      </c>
      <c r="G24" s="4" t="s">
        <v>93</v>
      </c>
      <c r="H24" s="5">
        <v>98</v>
      </c>
      <c r="I24" s="5">
        <f t="shared" si="1"/>
        <v>294</v>
      </c>
      <c r="J24" s="20">
        <v>32.299999999999997</v>
      </c>
      <c r="K24" s="3">
        <f t="shared" si="0"/>
        <v>14</v>
      </c>
      <c r="L24" s="12">
        <v>0</v>
      </c>
      <c r="M24" s="12">
        <v>0</v>
      </c>
      <c r="N24" s="12">
        <v>3</v>
      </c>
      <c r="O24" s="12">
        <v>3</v>
      </c>
      <c r="P24" s="12">
        <v>0</v>
      </c>
      <c r="Q24" s="12">
        <v>4</v>
      </c>
      <c r="R24" s="12">
        <v>2</v>
      </c>
      <c r="S24" s="12">
        <v>0</v>
      </c>
      <c r="T24" s="12">
        <v>2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9">
        <f t="shared" si="2"/>
        <v>452.19999999999993</v>
      </c>
    </row>
    <row r="25" spans="1:46" ht="143.1" customHeight="1" x14ac:dyDescent="0.25">
      <c r="A25" s="4" t="s">
        <v>108</v>
      </c>
      <c r="B25" s="4"/>
      <c r="C25" s="14"/>
      <c r="D25" s="4" t="s">
        <v>56</v>
      </c>
      <c r="E25" s="4" t="s">
        <v>57</v>
      </c>
      <c r="F25" s="4" t="s">
        <v>92</v>
      </c>
      <c r="G25" s="4" t="s">
        <v>93</v>
      </c>
      <c r="H25" s="5">
        <v>121.5</v>
      </c>
      <c r="I25" s="5">
        <f t="shared" si="1"/>
        <v>365</v>
      </c>
      <c r="J25" s="20">
        <v>40.200000000000003</v>
      </c>
      <c r="K25" s="3">
        <f t="shared" si="0"/>
        <v>5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1</v>
      </c>
      <c r="AJ25" s="12">
        <v>0</v>
      </c>
      <c r="AK25" s="12">
        <v>0</v>
      </c>
      <c r="AL25" s="12">
        <v>0</v>
      </c>
      <c r="AM25" s="12">
        <v>1</v>
      </c>
      <c r="AN25" s="12">
        <v>0</v>
      </c>
      <c r="AO25" s="12">
        <v>0</v>
      </c>
      <c r="AP25" s="12">
        <v>1</v>
      </c>
      <c r="AQ25" s="12">
        <v>1</v>
      </c>
      <c r="AR25" s="12">
        <v>1</v>
      </c>
      <c r="AS25" s="12">
        <v>0</v>
      </c>
      <c r="AT25" s="19">
        <f t="shared" si="2"/>
        <v>201</v>
      </c>
    </row>
    <row r="26" spans="1:46" ht="143.1" customHeight="1" x14ac:dyDescent="0.25">
      <c r="A26" s="4" t="s">
        <v>109</v>
      </c>
      <c r="B26" s="4"/>
      <c r="C26" s="14"/>
      <c r="D26" s="4" t="s">
        <v>110</v>
      </c>
      <c r="E26" s="4" t="s">
        <v>111</v>
      </c>
      <c r="F26" s="4" t="s">
        <v>92</v>
      </c>
      <c r="G26" s="4" t="s">
        <v>93</v>
      </c>
      <c r="H26" s="5">
        <v>83</v>
      </c>
      <c r="I26" s="5">
        <f t="shared" si="1"/>
        <v>249</v>
      </c>
      <c r="J26" s="20">
        <v>27.4</v>
      </c>
      <c r="K26" s="3">
        <f t="shared" si="0"/>
        <v>7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2</v>
      </c>
      <c r="AJ26" s="12">
        <v>0</v>
      </c>
      <c r="AK26" s="12">
        <v>0</v>
      </c>
      <c r="AL26" s="12">
        <v>0</v>
      </c>
      <c r="AM26" s="12">
        <v>2</v>
      </c>
      <c r="AN26" s="12">
        <v>0</v>
      </c>
      <c r="AO26" s="12">
        <v>1</v>
      </c>
      <c r="AP26" s="12">
        <v>0</v>
      </c>
      <c r="AQ26" s="12">
        <v>1</v>
      </c>
      <c r="AR26" s="12">
        <v>1</v>
      </c>
      <c r="AS26" s="12">
        <v>0</v>
      </c>
      <c r="AT26" s="19">
        <f t="shared" si="2"/>
        <v>191.79999999999998</v>
      </c>
    </row>
    <row r="27" spans="1:46" ht="143.1" customHeight="1" x14ac:dyDescent="0.25">
      <c r="A27" s="4" t="s">
        <v>114</v>
      </c>
      <c r="B27" s="4"/>
      <c r="C27" s="14"/>
      <c r="D27" s="4" t="s">
        <v>115</v>
      </c>
      <c r="E27" s="4" t="s">
        <v>116</v>
      </c>
      <c r="F27" s="4" t="s">
        <v>117</v>
      </c>
      <c r="G27" s="4" t="s">
        <v>93</v>
      </c>
      <c r="H27" s="5">
        <v>100.5</v>
      </c>
      <c r="I27" s="5">
        <f t="shared" si="1"/>
        <v>302</v>
      </c>
      <c r="J27" s="20">
        <v>33.200000000000003</v>
      </c>
      <c r="K27" s="3">
        <f t="shared" si="0"/>
        <v>6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1</v>
      </c>
      <c r="AN27" s="12">
        <v>0</v>
      </c>
      <c r="AO27" s="12">
        <v>2</v>
      </c>
      <c r="AP27" s="12">
        <v>1</v>
      </c>
      <c r="AQ27" s="12">
        <v>1</v>
      </c>
      <c r="AR27" s="12">
        <v>1</v>
      </c>
      <c r="AS27" s="12">
        <v>0</v>
      </c>
      <c r="AT27" s="19">
        <f t="shared" si="2"/>
        <v>199.20000000000002</v>
      </c>
    </row>
    <row r="28" spans="1:46" ht="142.5" customHeight="1" x14ac:dyDescent="0.25">
      <c r="A28" s="4" t="s">
        <v>118</v>
      </c>
      <c r="B28" s="15"/>
      <c r="C28" s="14"/>
      <c r="D28" s="4" t="s">
        <v>106</v>
      </c>
      <c r="E28" s="4" t="s">
        <v>107</v>
      </c>
      <c r="F28" s="4" t="s">
        <v>117</v>
      </c>
      <c r="G28" s="4" t="s">
        <v>93</v>
      </c>
      <c r="H28" s="5">
        <v>77</v>
      </c>
      <c r="I28" s="5">
        <f t="shared" si="1"/>
        <v>231</v>
      </c>
      <c r="J28" s="20">
        <v>25.4</v>
      </c>
      <c r="K28" s="3">
        <f t="shared" si="0"/>
        <v>10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1</v>
      </c>
      <c r="AN28" s="12">
        <v>0</v>
      </c>
      <c r="AO28" s="12">
        <v>2</v>
      </c>
      <c r="AP28" s="12">
        <v>2</v>
      </c>
      <c r="AQ28" s="12">
        <v>3</v>
      </c>
      <c r="AR28" s="12">
        <v>2</v>
      </c>
      <c r="AS28" s="12">
        <v>0</v>
      </c>
      <c r="AT28" s="19">
        <f t="shared" si="2"/>
        <v>254</v>
      </c>
    </row>
    <row r="29" spans="1:46" ht="186.75" customHeight="1" x14ac:dyDescent="0.25">
      <c r="A29" s="4" t="s">
        <v>119</v>
      </c>
      <c r="B29" s="4"/>
      <c r="C29" s="14"/>
      <c r="D29" s="4" t="s">
        <v>120</v>
      </c>
      <c r="E29" s="4" t="s">
        <v>121</v>
      </c>
      <c r="F29" s="4" t="s">
        <v>92</v>
      </c>
      <c r="G29" s="4" t="s">
        <v>93</v>
      </c>
      <c r="H29" s="5">
        <v>72.5</v>
      </c>
      <c r="I29" s="5">
        <f t="shared" si="1"/>
        <v>218</v>
      </c>
      <c r="J29" s="20">
        <v>24</v>
      </c>
      <c r="K29" s="3">
        <f t="shared" si="0"/>
        <v>3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1</v>
      </c>
      <c r="AN29" s="12">
        <v>0</v>
      </c>
      <c r="AO29" s="12">
        <v>1</v>
      </c>
      <c r="AP29" s="12">
        <v>1</v>
      </c>
      <c r="AQ29" s="12">
        <v>0</v>
      </c>
      <c r="AR29" s="12">
        <v>0</v>
      </c>
      <c r="AS29" s="12">
        <v>0</v>
      </c>
      <c r="AT29" s="19">
        <f t="shared" si="2"/>
        <v>72</v>
      </c>
    </row>
    <row r="30" spans="1:46" ht="186" customHeight="1" x14ac:dyDescent="0.25">
      <c r="A30" s="4" t="s">
        <v>122</v>
      </c>
      <c r="B30" s="4"/>
      <c r="C30" s="14"/>
      <c r="D30" s="4" t="s">
        <v>123</v>
      </c>
      <c r="E30" s="4" t="s">
        <v>124</v>
      </c>
      <c r="F30" s="4" t="s">
        <v>92</v>
      </c>
      <c r="G30" s="4" t="s">
        <v>93</v>
      </c>
      <c r="H30" s="5">
        <v>92.5</v>
      </c>
      <c r="I30" s="5">
        <f t="shared" si="1"/>
        <v>278</v>
      </c>
      <c r="J30" s="20">
        <v>30.6</v>
      </c>
      <c r="K30" s="3">
        <f t="shared" si="0"/>
        <v>4</v>
      </c>
      <c r="L30" s="12">
        <v>0</v>
      </c>
      <c r="M30" s="12">
        <v>0</v>
      </c>
      <c r="N30" s="12">
        <v>1</v>
      </c>
      <c r="O30" s="12">
        <v>1</v>
      </c>
      <c r="P30" s="12">
        <v>0</v>
      </c>
      <c r="Q30" s="12">
        <v>1</v>
      </c>
      <c r="R30" s="12">
        <v>1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9">
        <f t="shared" si="2"/>
        <v>122.4</v>
      </c>
    </row>
    <row r="31" spans="1:46" ht="186" customHeight="1" x14ac:dyDescent="0.25">
      <c r="A31" s="4" t="s">
        <v>125</v>
      </c>
      <c r="B31" s="4"/>
      <c r="C31" s="14"/>
      <c r="D31" s="4" t="s">
        <v>126</v>
      </c>
      <c r="E31" s="4" t="s">
        <v>127</v>
      </c>
      <c r="F31" s="4" t="s">
        <v>92</v>
      </c>
      <c r="G31" s="4" t="s">
        <v>93</v>
      </c>
      <c r="H31" s="5">
        <v>104</v>
      </c>
      <c r="I31" s="5">
        <f t="shared" si="1"/>
        <v>312</v>
      </c>
      <c r="J31" s="20">
        <v>34.299999999999997</v>
      </c>
      <c r="K31" s="3">
        <f t="shared" si="0"/>
        <v>1</v>
      </c>
      <c r="L31" s="12">
        <v>0</v>
      </c>
      <c r="M31" s="12">
        <v>0</v>
      </c>
      <c r="N31" s="12">
        <v>1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9">
        <f t="shared" si="2"/>
        <v>34.299999999999997</v>
      </c>
    </row>
    <row r="32" spans="1:46" ht="186" customHeight="1" x14ac:dyDescent="0.25">
      <c r="A32" s="4" t="s">
        <v>128</v>
      </c>
      <c r="B32" s="6"/>
      <c r="C32" s="14"/>
      <c r="D32" s="4" t="s">
        <v>129</v>
      </c>
      <c r="E32" s="4" t="s">
        <v>130</v>
      </c>
      <c r="F32" s="4" t="s">
        <v>131</v>
      </c>
      <c r="G32" s="4" t="s">
        <v>93</v>
      </c>
      <c r="H32" s="5">
        <v>72.5</v>
      </c>
      <c r="I32" s="5">
        <f t="shared" si="1"/>
        <v>218</v>
      </c>
      <c r="J32" s="20">
        <v>24</v>
      </c>
      <c r="K32" s="3">
        <f t="shared" ref="K32:K56" si="3">SUM(L32:AS32)</f>
        <v>4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1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1</v>
      </c>
      <c r="AP32" s="12">
        <v>1</v>
      </c>
      <c r="AQ32" s="12">
        <v>1</v>
      </c>
      <c r="AR32" s="12">
        <v>0</v>
      </c>
      <c r="AS32" s="12">
        <v>0</v>
      </c>
      <c r="AT32" s="19">
        <f t="shared" si="2"/>
        <v>96</v>
      </c>
    </row>
    <row r="33" spans="1:46" ht="186" customHeight="1" x14ac:dyDescent="0.25">
      <c r="A33" s="4" t="s">
        <v>128</v>
      </c>
      <c r="B33" s="6"/>
      <c r="C33" s="14"/>
      <c r="D33" s="4" t="s">
        <v>132</v>
      </c>
      <c r="E33" s="4" t="s">
        <v>133</v>
      </c>
      <c r="F33" s="4" t="s">
        <v>131</v>
      </c>
      <c r="G33" s="4" t="s">
        <v>93</v>
      </c>
      <c r="H33" s="5">
        <v>72.5</v>
      </c>
      <c r="I33" s="5">
        <f t="shared" si="1"/>
        <v>218</v>
      </c>
      <c r="J33" s="20">
        <v>24</v>
      </c>
      <c r="K33" s="3">
        <f t="shared" si="3"/>
        <v>4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1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1</v>
      </c>
      <c r="AP33" s="12">
        <v>1</v>
      </c>
      <c r="AQ33" s="12">
        <v>1</v>
      </c>
      <c r="AR33" s="12">
        <v>0</v>
      </c>
      <c r="AS33" s="12">
        <v>0</v>
      </c>
      <c r="AT33" s="19">
        <f t="shared" si="2"/>
        <v>96</v>
      </c>
    </row>
    <row r="34" spans="1:46" ht="186" customHeight="1" x14ac:dyDescent="0.25">
      <c r="A34" s="4" t="s">
        <v>134</v>
      </c>
      <c r="B34" s="6"/>
      <c r="C34" s="14"/>
      <c r="D34" s="4" t="s">
        <v>135</v>
      </c>
      <c r="E34" s="4" t="s">
        <v>136</v>
      </c>
      <c r="F34" s="4" t="s">
        <v>131</v>
      </c>
      <c r="G34" s="4" t="s">
        <v>93</v>
      </c>
      <c r="H34" s="5">
        <v>38</v>
      </c>
      <c r="I34" s="5">
        <f t="shared" si="1"/>
        <v>114</v>
      </c>
      <c r="J34" s="20">
        <v>12.5</v>
      </c>
      <c r="K34" s="3">
        <f t="shared" si="3"/>
        <v>16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3</v>
      </c>
      <c r="AJ34" s="12">
        <v>0</v>
      </c>
      <c r="AK34" s="12">
        <v>0</v>
      </c>
      <c r="AL34" s="12">
        <v>0</v>
      </c>
      <c r="AM34" s="12">
        <v>3</v>
      </c>
      <c r="AN34" s="12">
        <v>0</v>
      </c>
      <c r="AO34" s="12">
        <v>4</v>
      </c>
      <c r="AP34" s="12">
        <v>3</v>
      </c>
      <c r="AQ34" s="12">
        <v>1</v>
      </c>
      <c r="AR34" s="12">
        <v>1</v>
      </c>
      <c r="AS34" s="12">
        <v>1</v>
      </c>
      <c r="AT34" s="19">
        <f t="shared" si="2"/>
        <v>200</v>
      </c>
    </row>
    <row r="35" spans="1:46" ht="186" customHeight="1" x14ac:dyDescent="0.25">
      <c r="A35" s="4" t="s">
        <v>134</v>
      </c>
      <c r="B35" s="6"/>
      <c r="C35" s="14"/>
      <c r="D35" s="4" t="s">
        <v>137</v>
      </c>
      <c r="E35" s="4" t="s">
        <v>138</v>
      </c>
      <c r="F35" s="4" t="s">
        <v>131</v>
      </c>
      <c r="G35" s="4" t="s">
        <v>93</v>
      </c>
      <c r="H35" s="5">
        <v>38</v>
      </c>
      <c r="I35" s="5">
        <f t="shared" si="1"/>
        <v>114</v>
      </c>
      <c r="J35" s="20">
        <v>12.5</v>
      </c>
      <c r="K35" s="3">
        <f t="shared" si="3"/>
        <v>12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2</v>
      </c>
      <c r="AJ35" s="12">
        <v>0</v>
      </c>
      <c r="AK35" s="12">
        <v>0</v>
      </c>
      <c r="AL35" s="12">
        <v>0</v>
      </c>
      <c r="AM35" s="12">
        <v>2</v>
      </c>
      <c r="AN35" s="12">
        <v>0</v>
      </c>
      <c r="AO35" s="12">
        <v>3</v>
      </c>
      <c r="AP35" s="12">
        <v>2</v>
      </c>
      <c r="AQ35" s="12">
        <v>1</v>
      </c>
      <c r="AR35" s="12">
        <v>1</v>
      </c>
      <c r="AS35" s="12">
        <v>1</v>
      </c>
      <c r="AT35" s="19">
        <f t="shared" si="2"/>
        <v>150</v>
      </c>
    </row>
    <row r="36" spans="1:46" ht="186.75" customHeight="1" x14ac:dyDescent="0.25">
      <c r="A36" s="4" t="s">
        <v>139</v>
      </c>
      <c r="B36" s="4"/>
      <c r="C36" s="14"/>
      <c r="D36" s="4" t="s">
        <v>82</v>
      </c>
      <c r="E36" s="4" t="s">
        <v>83</v>
      </c>
      <c r="F36" s="4" t="s">
        <v>92</v>
      </c>
      <c r="G36" s="4" t="s">
        <v>93</v>
      </c>
      <c r="H36" s="5">
        <v>188.5</v>
      </c>
      <c r="I36" s="5">
        <f t="shared" si="1"/>
        <v>566</v>
      </c>
      <c r="J36" s="20">
        <v>62.3</v>
      </c>
      <c r="K36" s="3">
        <f t="shared" si="3"/>
        <v>2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1</v>
      </c>
      <c r="AJ36" s="12">
        <v>0</v>
      </c>
      <c r="AK36" s="12">
        <v>0</v>
      </c>
      <c r="AL36" s="12">
        <v>0</v>
      </c>
      <c r="AM36" s="12">
        <v>1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9">
        <f t="shared" si="2"/>
        <v>124.6</v>
      </c>
    </row>
    <row r="37" spans="1:46" ht="186" customHeight="1" x14ac:dyDescent="0.25">
      <c r="A37" s="4" t="s">
        <v>140</v>
      </c>
      <c r="B37" s="4"/>
      <c r="C37" s="14"/>
      <c r="D37" s="4" t="s">
        <v>82</v>
      </c>
      <c r="E37" s="4" t="s">
        <v>83</v>
      </c>
      <c r="F37" s="4" t="s">
        <v>92</v>
      </c>
      <c r="G37" s="4" t="s">
        <v>93</v>
      </c>
      <c r="H37" s="5">
        <v>115.5</v>
      </c>
      <c r="I37" s="5">
        <f t="shared" si="1"/>
        <v>347</v>
      </c>
      <c r="J37" s="20">
        <v>38.200000000000003</v>
      </c>
      <c r="K37" s="3">
        <f t="shared" si="3"/>
        <v>11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3</v>
      </c>
      <c r="AJ37" s="12">
        <v>0</v>
      </c>
      <c r="AK37" s="12">
        <v>0</v>
      </c>
      <c r="AL37" s="12">
        <v>0</v>
      </c>
      <c r="AM37" s="12">
        <v>4</v>
      </c>
      <c r="AN37" s="12">
        <v>0</v>
      </c>
      <c r="AO37" s="12">
        <v>2</v>
      </c>
      <c r="AP37" s="12">
        <v>0</v>
      </c>
      <c r="AQ37" s="12">
        <v>0</v>
      </c>
      <c r="AR37" s="12">
        <v>2</v>
      </c>
      <c r="AS37" s="12">
        <v>0</v>
      </c>
      <c r="AT37" s="19">
        <f t="shared" si="2"/>
        <v>420.20000000000005</v>
      </c>
    </row>
    <row r="38" spans="1:46" ht="188.25" customHeight="1" x14ac:dyDescent="0.25">
      <c r="A38" s="4" t="s">
        <v>141</v>
      </c>
      <c r="B38" s="6"/>
      <c r="C38" s="14"/>
      <c r="D38" s="4" t="s">
        <v>142</v>
      </c>
      <c r="E38" s="4" t="s">
        <v>143</v>
      </c>
      <c r="F38" s="4" t="s">
        <v>92</v>
      </c>
      <c r="G38" s="4" t="s">
        <v>93</v>
      </c>
      <c r="H38" s="5">
        <v>82.5</v>
      </c>
      <c r="I38" s="5">
        <f t="shared" si="1"/>
        <v>248</v>
      </c>
      <c r="J38" s="20">
        <v>27.3</v>
      </c>
      <c r="K38" s="3">
        <f t="shared" si="3"/>
        <v>16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4</v>
      </c>
      <c r="AJ38" s="12">
        <v>0</v>
      </c>
      <c r="AK38" s="12">
        <v>0</v>
      </c>
      <c r="AL38" s="12">
        <v>0</v>
      </c>
      <c r="AM38" s="12">
        <v>5</v>
      </c>
      <c r="AN38" s="12">
        <v>0</v>
      </c>
      <c r="AO38" s="12">
        <v>2</v>
      </c>
      <c r="AP38" s="12">
        <v>1</v>
      </c>
      <c r="AQ38" s="12">
        <v>2</v>
      </c>
      <c r="AR38" s="12">
        <v>2</v>
      </c>
      <c r="AS38" s="12">
        <v>0</v>
      </c>
      <c r="AT38" s="19">
        <f t="shared" si="2"/>
        <v>436.8</v>
      </c>
    </row>
    <row r="39" spans="1:46" ht="188.25" customHeight="1" x14ac:dyDescent="0.25">
      <c r="A39" s="4" t="s">
        <v>141</v>
      </c>
      <c r="B39" s="6"/>
      <c r="C39" s="14"/>
      <c r="D39" s="4" t="s">
        <v>144</v>
      </c>
      <c r="E39" s="4" t="s">
        <v>145</v>
      </c>
      <c r="F39" s="4" t="s">
        <v>92</v>
      </c>
      <c r="G39" s="4" t="s">
        <v>93</v>
      </c>
      <c r="H39" s="5">
        <v>82.5</v>
      </c>
      <c r="I39" s="5">
        <f t="shared" si="1"/>
        <v>248</v>
      </c>
      <c r="J39" s="20">
        <v>27.3</v>
      </c>
      <c r="K39" s="3">
        <f t="shared" si="3"/>
        <v>13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3</v>
      </c>
      <c r="AJ39" s="12">
        <v>0</v>
      </c>
      <c r="AK39" s="12">
        <v>0</v>
      </c>
      <c r="AL39" s="12">
        <v>0</v>
      </c>
      <c r="AM39" s="12">
        <v>5</v>
      </c>
      <c r="AN39" s="12">
        <v>0</v>
      </c>
      <c r="AO39" s="12">
        <v>3</v>
      </c>
      <c r="AP39" s="12">
        <v>0</v>
      </c>
      <c r="AQ39" s="12">
        <v>1</v>
      </c>
      <c r="AR39" s="12">
        <v>1</v>
      </c>
      <c r="AS39" s="12">
        <v>0</v>
      </c>
      <c r="AT39" s="19">
        <f t="shared" si="2"/>
        <v>354.90000000000003</v>
      </c>
    </row>
    <row r="40" spans="1:46" ht="186" customHeight="1" x14ac:dyDescent="0.25">
      <c r="A40" s="4" t="s">
        <v>146</v>
      </c>
      <c r="B40" s="6"/>
      <c r="C40" s="14"/>
      <c r="D40" s="4" t="s">
        <v>44</v>
      </c>
      <c r="E40" s="4" t="s">
        <v>45</v>
      </c>
      <c r="F40" s="4" t="s">
        <v>92</v>
      </c>
      <c r="G40" s="4" t="s">
        <v>93</v>
      </c>
      <c r="H40" s="5">
        <v>112</v>
      </c>
      <c r="I40" s="5">
        <f t="shared" si="1"/>
        <v>336</v>
      </c>
      <c r="J40" s="20">
        <v>37</v>
      </c>
      <c r="K40" s="3">
        <f t="shared" si="3"/>
        <v>4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2</v>
      </c>
      <c r="AJ40" s="12">
        <v>0</v>
      </c>
      <c r="AK40" s="12">
        <v>0</v>
      </c>
      <c r="AL40" s="12">
        <v>0</v>
      </c>
      <c r="AM40" s="12">
        <v>2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9">
        <f t="shared" si="2"/>
        <v>148</v>
      </c>
    </row>
    <row r="41" spans="1:46" ht="186" customHeight="1" x14ac:dyDescent="0.25">
      <c r="A41" s="4" t="s">
        <v>146</v>
      </c>
      <c r="B41" s="6"/>
      <c r="C41" s="14"/>
      <c r="D41" s="4" t="s">
        <v>144</v>
      </c>
      <c r="E41" s="4" t="s">
        <v>145</v>
      </c>
      <c r="F41" s="4" t="s">
        <v>92</v>
      </c>
      <c r="G41" s="4" t="s">
        <v>93</v>
      </c>
      <c r="H41" s="5">
        <v>112</v>
      </c>
      <c r="I41" s="5">
        <f t="shared" si="1"/>
        <v>336</v>
      </c>
      <c r="J41" s="20">
        <v>37</v>
      </c>
      <c r="K41" s="3">
        <f t="shared" si="3"/>
        <v>16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3</v>
      </c>
      <c r="AJ41" s="12">
        <v>0</v>
      </c>
      <c r="AK41" s="12">
        <v>0</v>
      </c>
      <c r="AL41" s="12">
        <v>0</v>
      </c>
      <c r="AM41" s="12">
        <v>3</v>
      </c>
      <c r="AN41" s="12">
        <v>0</v>
      </c>
      <c r="AO41" s="12">
        <v>4</v>
      </c>
      <c r="AP41" s="12">
        <v>2</v>
      </c>
      <c r="AQ41" s="12">
        <v>2</v>
      </c>
      <c r="AR41" s="12">
        <v>2</v>
      </c>
      <c r="AS41" s="12">
        <v>0</v>
      </c>
      <c r="AT41" s="19">
        <f t="shared" si="2"/>
        <v>592</v>
      </c>
    </row>
    <row r="42" spans="1:46" ht="186" customHeight="1" x14ac:dyDescent="0.25">
      <c r="A42" s="4" t="s">
        <v>149</v>
      </c>
      <c r="B42" s="4"/>
      <c r="C42" s="14"/>
      <c r="D42" s="4" t="s">
        <v>44</v>
      </c>
      <c r="E42" s="4" t="s">
        <v>45</v>
      </c>
      <c r="F42" s="4" t="s">
        <v>92</v>
      </c>
      <c r="G42" s="4" t="s">
        <v>93</v>
      </c>
      <c r="H42" s="5">
        <v>123.5</v>
      </c>
      <c r="I42" s="5">
        <f t="shared" si="1"/>
        <v>371</v>
      </c>
      <c r="J42" s="20">
        <v>40.799999999999997</v>
      </c>
      <c r="K42" s="3">
        <f t="shared" si="3"/>
        <v>12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5</v>
      </c>
      <c r="AJ42" s="12">
        <v>0</v>
      </c>
      <c r="AK42" s="12">
        <v>0</v>
      </c>
      <c r="AL42" s="12">
        <v>0</v>
      </c>
      <c r="AM42" s="12">
        <v>3</v>
      </c>
      <c r="AN42" s="12">
        <v>0</v>
      </c>
      <c r="AO42" s="12">
        <v>1</v>
      </c>
      <c r="AP42" s="12">
        <v>0</v>
      </c>
      <c r="AQ42" s="12">
        <v>1</v>
      </c>
      <c r="AR42" s="12">
        <v>2</v>
      </c>
      <c r="AS42" s="12">
        <v>0</v>
      </c>
      <c r="AT42" s="19">
        <f t="shared" si="2"/>
        <v>489.59999999999997</v>
      </c>
    </row>
    <row r="43" spans="1:46" ht="186" customHeight="1" x14ac:dyDescent="0.25">
      <c r="A43" s="4" t="s">
        <v>150</v>
      </c>
      <c r="B43" s="4"/>
      <c r="C43" s="14"/>
      <c r="D43" s="4" t="s">
        <v>44</v>
      </c>
      <c r="E43" s="4" t="s">
        <v>45</v>
      </c>
      <c r="F43" s="4" t="s">
        <v>92</v>
      </c>
      <c r="G43" s="4" t="s">
        <v>93</v>
      </c>
      <c r="H43" s="5">
        <v>96.5</v>
      </c>
      <c r="I43" s="5">
        <f t="shared" si="1"/>
        <v>290</v>
      </c>
      <c r="J43" s="20">
        <v>31.9</v>
      </c>
      <c r="K43" s="3">
        <f t="shared" si="3"/>
        <v>12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3</v>
      </c>
      <c r="AJ43" s="12">
        <v>0</v>
      </c>
      <c r="AK43" s="12">
        <v>0</v>
      </c>
      <c r="AL43" s="12">
        <v>0</v>
      </c>
      <c r="AM43" s="12">
        <v>3</v>
      </c>
      <c r="AN43" s="12">
        <v>0</v>
      </c>
      <c r="AO43" s="12">
        <v>1</v>
      </c>
      <c r="AP43" s="12">
        <v>0</v>
      </c>
      <c r="AQ43" s="12">
        <v>1</v>
      </c>
      <c r="AR43" s="12">
        <v>2</v>
      </c>
      <c r="AS43" s="12">
        <v>2</v>
      </c>
      <c r="AT43" s="19">
        <f t="shared" si="2"/>
        <v>382.79999999999995</v>
      </c>
    </row>
    <row r="44" spans="1:46" ht="186.75" customHeight="1" x14ac:dyDescent="0.25">
      <c r="A44" s="4" t="s">
        <v>153</v>
      </c>
      <c r="B44" s="4"/>
      <c r="C44" s="14"/>
      <c r="D44" s="4" t="s">
        <v>65</v>
      </c>
      <c r="E44" s="4" t="s">
        <v>66</v>
      </c>
      <c r="F44" s="4" t="s">
        <v>92</v>
      </c>
      <c r="G44" s="4" t="s">
        <v>93</v>
      </c>
      <c r="H44" s="5">
        <v>115.5</v>
      </c>
      <c r="I44" s="5">
        <f t="shared" si="1"/>
        <v>347</v>
      </c>
      <c r="J44" s="20">
        <v>38.200000000000003</v>
      </c>
      <c r="K44" s="3">
        <f t="shared" si="3"/>
        <v>6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2</v>
      </c>
      <c r="AN44" s="12">
        <v>0</v>
      </c>
      <c r="AO44" s="12">
        <v>1</v>
      </c>
      <c r="AP44" s="12">
        <v>2</v>
      </c>
      <c r="AQ44" s="12">
        <v>1</v>
      </c>
      <c r="AR44" s="12">
        <v>0</v>
      </c>
      <c r="AS44" s="12">
        <v>0</v>
      </c>
      <c r="AT44" s="19">
        <f t="shared" si="2"/>
        <v>229.20000000000002</v>
      </c>
    </row>
    <row r="45" spans="1:46" ht="186" customHeight="1" x14ac:dyDescent="0.25">
      <c r="A45" s="4" t="s">
        <v>156</v>
      </c>
      <c r="B45" s="4"/>
      <c r="C45" s="14"/>
      <c r="D45" s="4" t="s">
        <v>68</v>
      </c>
      <c r="E45" s="4" t="s">
        <v>69</v>
      </c>
      <c r="F45" s="4" t="s">
        <v>157</v>
      </c>
      <c r="G45" s="4" t="s">
        <v>93</v>
      </c>
      <c r="H45" s="5">
        <v>115.5</v>
      </c>
      <c r="I45" s="5">
        <f t="shared" si="1"/>
        <v>347</v>
      </c>
      <c r="J45" s="20">
        <v>38.200000000000003</v>
      </c>
      <c r="K45" s="3">
        <f t="shared" si="3"/>
        <v>6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2</v>
      </c>
      <c r="AJ45" s="12">
        <v>0</v>
      </c>
      <c r="AK45" s="12">
        <v>0</v>
      </c>
      <c r="AL45" s="12">
        <v>0</v>
      </c>
      <c r="AM45" s="12">
        <v>2</v>
      </c>
      <c r="AN45" s="12">
        <v>0</v>
      </c>
      <c r="AO45" s="12">
        <v>1</v>
      </c>
      <c r="AP45" s="12">
        <v>1</v>
      </c>
      <c r="AQ45" s="12">
        <v>0</v>
      </c>
      <c r="AR45" s="12">
        <v>0</v>
      </c>
      <c r="AS45" s="12">
        <v>0</v>
      </c>
      <c r="AT45" s="19">
        <f t="shared" si="2"/>
        <v>229.20000000000002</v>
      </c>
    </row>
    <row r="46" spans="1:46" ht="186.75" customHeight="1" x14ac:dyDescent="0.25">
      <c r="A46" s="4" t="s">
        <v>158</v>
      </c>
      <c r="B46" s="4"/>
      <c r="C46" s="14"/>
      <c r="D46" s="4" t="s">
        <v>68</v>
      </c>
      <c r="E46" s="4" t="s">
        <v>69</v>
      </c>
      <c r="F46" s="4" t="s">
        <v>92</v>
      </c>
      <c r="G46" s="4" t="s">
        <v>93</v>
      </c>
      <c r="H46" s="5">
        <v>74.5</v>
      </c>
      <c r="I46" s="5">
        <f t="shared" si="1"/>
        <v>224</v>
      </c>
      <c r="J46" s="20">
        <v>24.6</v>
      </c>
      <c r="K46" s="3">
        <f t="shared" si="3"/>
        <v>3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2</v>
      </c>
      <c r="AN46" s="12">
        <v>0</v>
      </c>
      <c r="AO46" s="12">
        <v>1</v>
      </c>
      <c r="AP46" s="12">
        <v>0</v>
      </c>
      <c r="AQ46" s="12">
        <v>0</v>
      </c>
      <c r="AR46" s="12">
        <v>0</v>
      </c>
      <c r="AS46" s="12">
        <v>0</v>
      </c>
      <c r="AT46" s="19">
        <f t="shared" si="2"/>
        <v>73.800000000000011</v>
      </c>
    </row>
    <row r="47" spans="1:46" ht="71.099999999999994" customHeight="1" x14ac:dyDescent="0.25">
      <c r="A47" s="4" t="s">
        <v>161</v>
      </c>
      <c r="B47" s="22"/>
      <c r="C47" s="22"/>
      <c r="D47" s="4" t="s">
        <v>162</v>
      </c>
      <c r="E47" s="4" t="s">
        <v>163</v>
      </c>
      <c r="F47" s="4" t="s">
        <v>159</v>
      </c>
      <c r="G47" s="4" t="s">
        <v>160</v>
      </c>
      <c r="H47" s="5">
        <v>115</v>
      </c>
      <c r="I47" s="5">
        <f t="shared" si="1"/>
        <v>345</v>
      </c>
      <c r="J47" s="20">
        <v>38</v>
      </c>
      <c r="K47" s="3">
        <f t="shared" si="3"/>
        <v>10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1</v>
      </c>
      <c r="AJ47" s="12">
        <v>0</v>
      </c>
      <c r="AK47" s="12">
        <v>0</v>
      </c>
      <c r="AL47" s="12">
        <v>0</v>
      </c>
      <c r="AM47" s="12">
        <v>2</v>
      </c>
      <c r="AN47" s="12">
        <v>0</v>
      </c>
      <c r="AO47" s="12">
        <v>2</v>
      </c>
      <c r="AP47" s="12">
        <v>1</v>
      </c>
      <c r="AQ47" s="12">
        <v>2</v>
      </c>
      <c r="AR47" s="12">
        <v>2</v>
      </c>
      <c r="AS47" s="12">
        <v>0</v>
      </c>
      <c r="AT47" s="19">
        <f t="shared" si="2"/>
        <v>380</v>
      </c>
    </row>
    <row r="48" spans="1:46" ht="71.099999999999994" customHeight="1" x14ac:dyDescent="0.25">
      <c r="A48" s="4" t="s">
        <v>161</v>
      </c>
      <c r="B48" s="23"/>
      <c r="C48" s="23"/>
      <c r="D48" s="4" t="s">
        <v>56</v>
      </c>
      <c r="E48" s="4" t="s">
        <v>57</v>
      </c>
      <c r="F48" s="4" t="s">
        <v>159</v>
      </c>
      <c r="G48" s="4" t="s">
        <v>160</v>
      </c>
      <c r="H48" s="5">
        <v>115</v>
      </c>
      <c r="I48" s="5">
        <f t="shared" si="1"/>
        <v>345</v>
      </c>
      <c r="J48" s="20">
        <v>38</v>
      </c>
      <c r="K48" s="3">
        <f t="shared" si="3"/>
        <v>9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1</v>
      </c>
      <c r="AN48" s="12">
        <v>0</v>
      </c>
      <c r="AO48" s="12">
        <v>2</v>
      </c>
      <c r="AP48" s="12">
        <v>2</v>
      </c>
      <c r="AQ48" s="12">
        <v>1</v>
      </c>
      <c r="AR48" s="12">
        <v>2</v>
      </c>
      <c r="AS48" s="12">
        <v>0</v>
      </c>
      <c r="AT48" s="19">
        <f t="shared" si="2"/>
        <v>342</v>
      </c>
    </row>
    <row r="49" spans="1:46" ht="186.75" customHeight="1" x14ac:dyDescent="0.25">
      <c r="A49" s="4" t="s">
        <v>165</v>
      </c>
      <c r="B49" s="4"/>
      <c r="C49" s="14"/>
      <c r="D49" s="4" t="s">
        <v>84</v>
      </c>
      <c r="E49" s="4" t="s">
        <v>85</v>
      </c>
      <c r="F49" s="4" t="s">
        <v>164</v>
      </c>
      <c r="G49" s="4" t="s">
        <v>160</v>
      </c>
      <c r="H49" s="5">
        <v>46.5</v>
      </c>
      <c r="I49" s="5">
        <f t="shared" si="1"/>
        <v>140</v>
      </c>
      <c r="J49" s="20">
        <v>15.4</v>
      </c>
      <c r="K49" s="3">
        <f t="shared" si="3"/>
        <v>18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3</v>
      </c>
      <c r="AJ49" s="12">
        <v>0</v>
      </c>
      <c r="AK49" s="12">
        <v>0</v>
      </c>
      <c r="AL49" s="12">
        <v>0</v>
      </c>
      <c r="AM49" s="12">
        <v>4</v>
      </c>
      <c r="AN49" s="12">
        <v>0</v>
      </c>
      <c r="AO49" s="12">
        <v>4</v>
      </c>
      <c r="AP49" s="12">
        <v>3</v>
      </c>
      <c r="AQ49" s="12">
        <v>2</v>
      </c>
      <c r="AR49" s="12">
        <v>2</v>
      </c>
      <c r="AS49" s="12">
        <v>0</v>
      </c>
      <c r="AT49" s="19">
        <f t="shared" si="2"/>
        <v>277.2</v>
      </c>
    </row>
    <row r="50" spans="1:46" ht="186.75" customHeight="1" x14ac:dyDescent="0.25">
      <c r="A50" s="4" t="s">
        <v>165</v>
      </c>
      <c r="B50" s="4"/>
      <c r="C50" s="14"/>
      <c r="D50" s="4" t="s">
        <v>144</v>
      </c>
      <c r="E50" s="4" t="s">
        <v>145</v>
      </c>
      <c r="F50" s="4" t="s">
        <v>164</v>
      </c>
      <c r="G50" s="4" t="s">
        <v>160</v>
      </c>
      <c r="H50" s="5">
        <v>46.5</v>
      </c>
      <c r="I50" s="5">
        <f t="shared" si="1"/>
        <v>140</v>
      </c>
      <c r="J50" s="20">
        <v>15.4</v>
      </c>
      <c r="K50" s="3">
        <f t="shared" si="3"/>
        <v>16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3</v>
      </c>
      <c r="AJ50" s="12">
        <v>0</v>
      </c>
      <c r="AK50" s="12">
        <v>0</v>
      </c>
      <c r="AL50" s="12">
        <v>0</v>
      </c>
      <c r="AM50" s="12">
        <v>4</v>
      </c>
      <c r="AN50" s="12">
        <v>0</v>
      </c>
      <c r="AO50" s="12">
        <v>4</v>
      </c>
      <c r="AP50" s="12">
        <v>1</v>
      </c>
      <c r="AQ50" s="12">
        <v>2</v>
      </c>
      <c r="AR50" s="12">
        <v>2</v>
      </c>
      <c r="AS50" s="12">
        <v>0</v>
      </c>
      <c r="AT50" s="19">
        <f t="shared" si="2"/>
        <v>246.4</v>
      </c>
    </row>
    <row r="51" spans="1:46" ht="186.75" customHeight="1" x14ac:dyDescent="0.25">
      <c r="A51" s="4" t="s">
        <v>166</v>
      </c>
      <c r="B51" s="4"/>
      <c r="C51" s="14"/>
      <c r="D51" s="4" t="s">
        <v>44</v>
      </c>
      <c r="E51" s="4" t="s">
        <v>45</v>
      </c>
      <c r="F51" s="4" t="s">
        <v>159</v>
      </c>
      <c r="G51" s="4" t="s">
        <v>160</v>
      </c>
      <c r="H51" s="5">
        <v>135</v>
      </c>
      <c r="I51" s="5">
        <f t="shared" si="1"/>
        <v>405</v>
      </c>
      <c r="J51" s="20">
        <v>44.6</v>
      </c>
      <c r="K51" s="3">
        <f t="shared" si="3"/>
        <v>6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1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1</v>
      </c>
      <c r="AP51" s="12">
        <v>1</v>
      </c>
      <c r="AQ51" s="12">
        <v>1</v>
      </c>
      <c r="AR51" s="12">
        <v>1</v>
      </c>
      <c r="AS51" s="12">
        <v>1</v>
      </c>
      <c r="AT51" s="19">
        <f t="shared" si="2"/>
        <v>267.60000000000002</v>
      </c>
    </row>
    <row r="52" spans="1:46" ht="186" customHeight="1" x14ac:dyDescent="0.25">
      <c r="A52" s="4" t="s">
        <v>167</v>
      </c>
      <c r="B52"/>
      <c r="C52" s="14"/>
      <c r="D52" s="4" t="s">
        <v>44</v>
      </c>
      <c r="E52" s="4" t="s">
        <v>45</v>
      </c>
      <c r="F52" s="4" t="s">
        <v>159</v>
      </c>
      <c r="G52" s="4" t="s">
        <v>160</v>
      </c>
      <c r="H52" s="5">
        <v>113.5</v>
      </c>
      <c r="I52" s="5">
        <f t="shared" si="1"/>
        <v>341</v>
      </c>
      <c r="J52" s="20">
        <v>37.5</v>
      </c>
      <c r="K52" s="3">
        <f t="shared" si="3"/>
        <v>5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2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1</v>
      </c>
      <c r="AR52" s="12">
        <v>2</v>
      </c>
      <c r="AS52" s="12">
        <v>0</v>
      </c>
      <c r="AT52" s="19">
        <f t="shared" si="2"/>
        <v>187.5</v>
      </c>
    </row>
    <row r="53" spans="1:46" ht="186" customHeight="1" x14ac:dyDescent="0.25">
      <c r="A53" s="4" t="s">
        <v>169</v>
      </c>
      <c r="B53" s="4"/>
      <c r="C53" s="14"/>
      <c r="D53" s="4" t="s">
        <v>44</v>
      </c>
      <c r="E53" s="4" t="s">
        <v>45</v>
      </c>
      <c r="F53" s="4" t="s">
        <v>168</v>
      </c>
      <c r="G53" s="4" t="s">
        <v>168</v>
      </c>
      <c r="H53" s="5">
        <v>98.5</v>
      </c>
      <c r="I53" s="5">
        <f t="shared" si="1"/>
        <v>296</v>
      </c>
      <c r="J53" s="20">
        <v>32.6</v>
      </c>
      <c r="K53" s="3">
        <f t="shared" si="3"/>
        <v>2</v>
      </c>
      <c r="L53" s="12">
        <v>0</v>
      </c>
      <c r="M53" s="12">
        <v>0</v>
      </c>
      <c r="N53" s="12">
        <v>1</v>
      </c>
      <c r="O53" s="12">
        <v>1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9">
        <f t="shared" si="2"/>
        <v>65.2</v>
      </c>
    </row>
    <row r="54" spans="1:46" ht="186" customHeight="1" x14ac:dyDescent="0.25">
      <c r="A54" s="4" t="s">
        <v>170</v>
      </c>
      <c r="B54" s="6"/>
      <c r="C54" s="14"/>
      <c r="D54" s="4" t="s">
        <v>171</v>
      </c>
      <c r="E54" s="4" t="s">
        <v>172</v>
      </c>
      <c r="F54" s="4" t="s">
        <v>173</v>
      </c>
      <c r="G54" s="4" t="s">
        <v>174</v>
      </c>
      <c r="H54" s="5">
        <v>70.5</v>
      </c>
      <c r="I54" s="5">
        <f t="shared" si="1"/>
        <v>212</v>
      </c>
      <c r="J54" s="20">
        <v>23.3</v>
      </c>
      <c r="K54" s="3">
        <f t="shared" si="3"/>
        <v>3</v>
      </c>
      <c r="L54" s="12">
        <v>0</v>
      </c>
      <c r="M54" s="12">
        <v>0</v>
      </c>
      <c r="N54" s="12">
        <v>1</v>
      </c>
      <c r="O54" s="12">
        <v>0</v>
      </c>
      <c r="P54" s="12">
        <v>0</v>
      </c>
      <c r="Q54" s="12">
        <v>1</v>
      </c>
      <c r="R54" s="12">
        <v>0</v>
      </c>
      <c r="S54" s="12">
        <v>0</v>
      </c>
      <c r="T54" s="12">
        <v>1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9">
        <f t="shared" si="2"/>
        <v>69.900000000000006</v>
      </c>
    </row>
    <row r="55" spans="1:46" ht="186.75" customHeight="1" x14ac:dyDescent="0.25">
      <c r="A55" s="4" t="s">
        <v>175</v>
      </c>
      <c r="B55" s="6"/>
      <c r="C55" s="14"/>
      <c r="D55" s="4" t="s">
        <v>162</v>
      </c>
      <c r="E55" s="4" t="s">
        <v>163</v>
      </c>
      <c r="F55" s="4" t="s">
        <v>176</v>
      </c>
      <c r="G55" s="4" t="s">
        <v>174</v>
      </c>
      <c r="H55" s="5">
        <v>58</v>
      </c>
      <c r="I55" s="5">
        <f t="shared" si="1"/>
        <v>174</v>
      </c>
      <c r="J55" s="20">
        <v>19.100000000000001</v>
      </c>
      <c r="K55" s="3">
        <f t="shared" si="3"/>
        <v>1</v>
      </c>
      <c r="L55" s="12">
        <v>0</v>
      </c>
      <c r="M55" s="12">
        <v>0</v>
      </c>
      <c r="N55" s="12">
        <v>1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9">
        <f t="shared" si="2"/>
        <v>19.100000000000001</v>
      </c>
    </row>
    <row r="56" spans="1:46" ht="186.75" customHeight="1" x14ac:dyDescent="0.25">
      <c r="A56" s="4" t="s">
        <v>175</v>
      </c>
      <c r="B56" s="6"/>
      <c r="C56" s="14"/>
      <c r="D56" s="4" t="s">
        <v>110</v>
      </c>
      <c r="E56" s="4" t="s">
        <v>111</v>
      </c>
      <c r="F56" s="4" t="s">
        <v>176</v>
      </c>
      <c r="G56" s="4" t="s">
        <v>174</v>
      </c>
      <c r="H56" s="5">
        <v>58</v>
      </c>
      <c r="I56" s="5">
        <f t="shared" si="1"/>
        <v>174</v>
      </c>
      <c r="J56" s="20">
        <v>19.100000000000001</v>
      </c>
      <c r="K56" s="3">
        <f t="shared" si="3"/>
        <v>6</v>
      </c>
      <c r="L56" s="12">
        <v>0</v>
      </c>
      <c r="M56" s="12">
        <v>0</v>
      </c>
      <c r="N56" s="12">
        <v>2</v>
      </c>
      <c r="O56" s="12">
        <v>2</v>
      </c>
      <c r="P56" s="12">
        <v>0</v>
      </c>
      <c r="Q56" s="12">
        <v>1</v>
      </c>
      <c r="R56" s="12">
        <v>1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9">
        <f t="shared" si="2"/>
        <v>114.60000000000001</v>
      </c>
    </row>
    <row r="57" spans="1:46" ht="186.75" customHeight="1" x14ac:dyDescent="0.25">
      <c r="A57" s="4" t="s">
        <v>175</v>
      </c>
      <c r="B57" s="6"/>
      <c r="C57" s="14"/>
      <c r="D57" s="4" t="s">
        <v>56</v>
      </c>
      <c r="E57" s="4" t="s">
        <v>57</v>
      </c>
      <c r="F57" s="4" t="s">
        <v>176</v>
      </c>
      <c r="G57" s="4" t="s">
        <v>174</v>
      </c>
      <c r="H57" s="5">
        <v>58</v>
      </c>
      <c r="I57" s="5">
        <f t="shared" si="1"/>
        <v>174</v>
      </c>
      <c r="J57" s="20">
        <v>19.100000000000001</v>
      </c>
      <c r="K57" s="3">
        <f t="shared" ref="K57:K62" si="4">SUM(L57:AS57)</f>
        <v>5</v>
      </c>
      <c r="L57" s="12">
        <v>0</v>
      </c>
      <c r="M57" s="12">
        <v>0</v>
      </c>
      <c r="N57" s="12">
        <v>2</v>
      </c>
      <c r="O57" s="12">
        <v>1</v>
      </c>
      <c r="P57" s="12">
        <v>0</v>
      </c>
      <c r="Q57" s="12">
        <v>1</v>
      </c>
      <c r="R57" s="12">
        <v>1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9">
        <f t="shared" si="2"/>
        <v>95.5</v>
      </c>
    </row>
    <row r="58" spans="1:46" ht="186.75" customHeight="1" x14ac:dyDescent="0.25">
      <c r="A58" s="4" t="s">
        <v>180</v>
      </c>
      <c r="B58" s="4"/>
      <c r="C58" s="14"/>
      <c r="D58" s="4" t="s">
        <v>181</v>
      </c>
      <c r="E58" s="4" t="s">
        <v>182</v>
      </c>
      <c r="F58" s="4" t="s">
        <v>179</v>
      </c>
      <c r="G58" s="4" t="s">
        <v>174</v>
      </c>
      <c r="H58" s="5">
        <v>106</v>
      </c>
      <c r="I58" s="5">
        <f t="shared" si="1"/>
        <v>318</v>
      </c>
      <c r="J58" s="20">
        <v>35</v>
      </c>
      <c r="K58" s="3">
        <f t="shared" si="4"/>
        <v>2</v>
      </c>
      <c r="L58" s="12">
        <v>0</v>
      </c>
      <c r="M58" s="12">
        <v>0</v>
      </c>
      <c r="N58" s="12">
        <v>1</v>
      </c>
      <c r="O58" s="12">
        <v>1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9">
        <f t="shared" si="2"/>
        <v>70</v>
      </c>
    </row>
    <row r="59" spans="1:46" ht="186.75" customHeight="1" x14ac:dyDescent="0.25">
      <c r="A59" s="4" t="s">
        <v>185</v>
      </c>
      <c r="B59" s="4"/>
      <c r="C59" s="14"/>
      <c r="D59" s="4" t="s">
        <v>186</v>
      </c>
      <c r="E59" s="4" t="s">
        <v>187</v>
      </c>
      <c r="F59" s="4" t="s">
        <v>176</v>
      </c>
      <c r="G59" s="4" t="s">
        <v>174</v>
      </c>
      <c r="H59" s="5">
        <v>62</v>
      </c>
      <c r="I59" s="5">
        <f t="shared" si="1"/>
        <v>186</v>
      </c>
      <c r="J59" s="20">
        <v>20.5</v>
      </c>
      <c r="K59" s="3">
        <f t="shared" si="4"/>
        <v>2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1</v>
      </c>
      <c r="S59" s="12">
        <v>0</v>
      </c>
      <c r="T59" s="12">
        <v>0</v>
      </c>
      <c r="U59" s="12">
        <v>1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9">
        <f t="shared" si="2"/>
        <v>41</v>
      </c>
    </row>
    <row r="60" spans="1:46" ht="186.75" customHeight="1" x14ac:dyDescent="0.25">
      <c r="A60" s="4" t="s">
        <v>192</v>
      </c>
      <c r="B60" s="6"/>
      <c r="C60" s="14"/>
      <c r="D60" s="4" t="s">
        <v>190</v>
      </c>
      <c r="E60" s="4" t="s">
        <v>191</v>
      </c>
      <c r="F60" s="4" t="s">
        <v>193</v>
      </c>
      <c r="G60" s="4" t="s">
        <v>194</v>
      </c>
      <c r="H60" s="5">
        <v>58</v>
      </c>
      <c r="I60" s="5">
        <f t="shared" si="1"/>
        <v>174</v>
      </c>
      <c r="J60" s="20">
        <v>19.100000000000001</v>
      </c>
      <c r="K60" s="3">
        <f t="shared" si="4"/>
        <v>2</v>
      </c>
      <c r="L60" s="12">
        <v>0</v>
      </c>
      <c r="M60" s="12">
        <v>0</v>
      </c>
      <c r="N60" s="12">
        <v>1</v>
      </c>
      <c r="O60" s="12">
        <v>1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9">
        <f t="shared" si="2"/>
        <v>38.200000000000003</v>
      </c>
    </row>
    <row r="61" spans="1:46" ht="186.75" customHeight="1" x14ac:dyDescent="0.25">
      <c r="A61" s="4" t="s">
        <v>192</v>
      </c>
      <c r="B61" s="6"/>
      <c r="C61" s="14"/>
      <c r="D61" s="4" t="s">
        <v>110</v>
      </c>
      <c r="E61" s="4" t="s">
        <v>111</v>
      </c>
      <c r="F61" s="4" t="s">
        <v>193</v>
      </c>
      <c r="G61" s="4" t="s">
        <v>194</v>
      </c>
      <c r="H61" s="5">
        <v>58</v>
      </c>
      <c r="I61" s="5">
        <f t="shared" si="1"/>
        <v>174</v>
      </c>
      <c r="J61" s="20">
        <v>19.100000000000001</v>
      </c>
      <c r="K61" s="3">
        <f t="shared" si="4"/>
        <v>6</v>
      </c>
      <c r="L61" s="12">
        <v>0</v>
      </c>
      <c r="M61" s="12">
        <v>0</v>
      </c>
      <c r="N61" s="12">
        <v>3</v>
      </c>
      <c r="O61" s="12">
        <v>1</v>
      </c>
      <c r="P61" s="12">
        <v>0</v>
      </c>
      <c r="Q61" s="12">
        <v>1</v>
      </c>
      <c r="R61" s="12">
        <v>1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9">
        <f t="shared" si="2"/>
        <v>114.60000000000001</v>
      </c>
    </row>
    <row r="62" spans="1:46" ht="186.75" customHeight="1" x14ac:dyDescent="0.25">
      <c r="A62" s="4" t="s">
        <v>195</v>
      </c>
      <c r="B62" s="4"/>
      <c r="C62" s="14"/>
      <c r="D62" s="4" t="s">
        <v>188</v>
      </c>
      <c r="E62" s="4" t="s">
        <v>189</v>
      </c>
      <c r="F62" s="4" t="s">
        <v>193</v>
      </c>
      <c r="G62" s="4" t="s">
        <v>194</v>
      </c>
      <c r="H62" s="5">
        <v>56.5</v>
      </c>
      <c r="I62" s="5">
        <f t="shared" si="1"/>
        <v>170</v>
      </c>
      <c r="J62" s="20">
        <v>18.7</v>
      </c>
      <c r="K62" s="3">
        <f t="shared" si="4"/>
        <v>2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1</v>
      </c>
      <c r="S62" s="12">
        <v>0</v>
      </c>
      <c r="T62" s="12">
        <v>1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9">
        <f t="shared" si="2"/>
        <v>37.4</v>
      </c>
    </row>
    <row r="63" spans="1:46" ht="187.5" customHeight="1" x14ac:dyDescent="0.25">
      <c r="A63" s="4" t="s">
        <v>249</v>
      </c>
      <c r="B63" s="4"/>
      <c r="C63" s="14"/>
      <c r="D63" s="4" t="s">
        <v>250</v>
      </c>
      <c r="E63" s="4" t="s">
        <v>251</v>
      </c>
      <c r="F63" s="4" t="s">
        <v>252</v>
      </c>
      <c r="G63" s="4" t="s">
        <v>196</v>
      </c>
      <c r="H63" s="5">
        <v>100.5</v>
      </c>
      <c r="I63" s="5">
        <f t="shared" si="1"/>
        <v>302</v>
      </c>
      <c r="J63" s="20">
        <v>33.200000000000003</v>
      </c>
      <c r="K63" s="3">
        <f t="shared" ref="K63:K84" si="5">SUM(L63:AS63)</f>
        <v>13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2</v>
      </c>
      <c r="AJ63" s="12">
        <v>0</v>
      </c>
      <c r="AK63" s="12">
        <v>0</v>
      </c>
      <c r="AL63" s="12">
        <v>0</v>
      </c>
      <c r="AM63" s="12">
        <v>2</v>
      </c>
      <c r="AN63" s="12">
        <v>0</v>
      </c>
      <c r="AO63" s="12">
        <v>3</v>
      </c>
      <c r="AP63" s="12">
        <v>2</v>
      </c>
      <c r="AQ63" s="12">
        <v>2</v>
      </c>
      <c r="AR63" s="12">
        <v>2</v>
      </c>
      <c r="AS63" s="12">
        <v>0</v>
      </c>
      <c r="AT63" s="19">
        <f t="shared" si="2"/>
        <v>431.6</v>
      </c>
    </row>
    <row r="64" spans="1:46" ht="186.75" customHeight="1" x14ac:dyDescent="0.25">
      <c r="A64" s="4" t="s">
        <v>253</v>
      </c>
      <c r="B64" s="4"/>
      <c r="C64" s="14"/>
      <c r="D64" s="4" t="s">
        <v>214</v>
      </c>
      <c r="E64" s="4" t="s">
        <v>215</v>
      </c>
      <c r="F64" s="4" t="s">
        <v>252</v>
      </c>
      <c r="G64" s="4" t="s">
        <v>196</v>
      </c>
      <c r="H64" s="5">
        <v>76.5</v>
      </c>
      <c r="I64" s="5">
        <f t="shared" si="1"/>
        <v>230</v>
      </c>
      <c r="J64" s="20">
        <v>25.3</v>
      </c>
      <c r="K64" s="3">
        <f t="shared" si="5"/>
        <v>3</v>
      </c>
      <c r="L64" s="12">
        <v>0</v>
      </c>
      <c r="M64" s="12">
        <v>0</v>
      </c>
      <c r="N64" s="12">
        <v>0</v>
      </c>
      <c r="O64" s="12">
        <v>1</v>
      </c>
      <c r="P64" s="12">
        <v>0</v>
      </c>
      <c r="Q64" s="12">
        <v>2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9">
        <f t="shared" si="2"/>
        <v>75.900000000000006</v>
      </c>
    </row>
    <row r="65" spans="1:46" ht="186.75" customHeight="1" x14ac:dyDescent="0.25">
      <c r="A65" s="4" t="s">
        <v>203</v>
      </c>
      <c r="B65" s="4"/>
      <c r="C65" s="14"/>
      <c r="D65" s="4" t="s">
        <v>44</v>
      </c>
      <c r="E65" s="4" t="s">
        <v>45</v>
      </c>
      <c r="F65" s="4" t="s">
        <v>204</v>
      </c>
      <c r="G65" s="4" t="s">
        <v>205</v>
      </c>
      <c r="H65" s="5">
        <v>92</v>
      </c>
      <c r="I65" s="5">
        <f t="shared" si="1"/>
        <v>276</v>
      </c>
      <c r="J65" s="20">
        <v>30.4</v>
      </c>
      <c r="K65" s="3">
        <f t="shared" si="5"/>
        <v>5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1</v>
      </c>
      <c r="AN65" s="12">
        <v>0</v>
      </c>
      <c r="AO65" s="12">
        <v>1</v>
      </c>
      <c r="AP65" s="12">
        <v>1</v>
      </c>
      <c r="AQ65" s="12">
        <v>1</v>
      </c>
      <c r="AR65" s="12">
        <v>1</v>
      </c>
      <c r="AS65" s="12">
        <v>0</v>
      </c>
      <c r="AT65" s="19">
        <f t="shared" si="2"/>
        <v>152</v>
      </c>
    </row>
    <row r="66" spans="1:46" ht="143.1" customHeight="1" x14ac:dyDescent="0.25">
      <c r="A66" s="4" t="s">
        <v>206</v>
      </c>
      <c r="B66" s="4"/>
      <c r="C66" s="14"/>
      <c r="D66" s="4" t="s">
        <v>79</v>
      </c>
      <c r="E66" s="4" t="s">
        <v>80</v>
      </c>
      <c r="F66" s="4" t="s">
        <v>204</v>
      </c>
      <c r="G66" s="4" t="s">
        <v>205</v>
      </c>
      <c r="H66" s="5">
        <v>65.5</v>
      </c>
      <c r="I66" s="5">
        <f t="shared" si="1"/>
        <v>197</v>
      </c>
      <c r="J66" s="20">
        <v>21.7</v>
      </c>
      <c r="K66" s="3">
        <f t="shared" si="5"/>
        <v>2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1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1</v>
      </c>
      <c r="AR66" s="12">
        <v>0</v>
      </c>
      <c r="AS66" s="12">
        <v>0</v>
      </c>
      <c r="AT66" s="19">
        <f t="shared" si="2"/>
        <v>43.4</v>
      </c>
    </row>
    <row r="67" spans="1:46" ht="143.1" customHeight="1" x14ac:dyDescent="0.25">
      <c r="A67" s="4" t="s">
        <v>207</v>
      </c>
      <c r="B67" s="4"/>
      <c r="C67" s="14"/>
      <c r="D67" s="4" t="s">
        <v>112</v>
      </c>
      <c r="E67" s="4" t="s">
        <v>113</v>
      </c>
      <c r="F67" s="4" t="s">
        <v>204</v>
      </c>
      <c r="G67" s="4" t="s">
        <v>205</v>
      </c>
      <c r="H67" s="5">
        <v>65</v>
      </c>
      <c r="I67" s="5">
        <f t="shared" si="1"/>
        <v>195</v>
      </c>
      <c r="J67" s="20">
        <v>21.5</v>
      </c>
      <c r="K67" s="3">
        <f t="shared" si="5"/>
        <v>5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1</v>
      </c>
      <c r="AN67" s="12">
        <v>0</v>
      </c>
      <c r="AO67" s="12">
        <v>1</v>
      </c>
      <c r="AP67" s="12">
        <v>1</v>
      </c>
      <c r="AQ67" s="12">
        <v>1</v>
      </c>
      <c r="AR67" s="12">
        <v>1</v>
      </c>
      <c r="AS67" s="12">
        <v>0</v>
      </c>
      <c r="AT67" s="19">
        <f t="shared" si="2"/>
        <v>107.5</v>
      </c>
    </row>
    <row r="68" spans="1:46" ht="186.75" customHeight="1" x14ac:dyDescent="0.25">
      <c r="A68" s="4" t="s">
        <v>208</v>
      </c>
      <c r="B68" s="4"/>
      <c r="C68" s="14"/>
      <c r="D68" s="4" t="s">
        <v>147</v>
      </c>
      <c r="E68" s="4" t="s">
        <v>148</v>
      </c>
      <c r="F68" s="4" t="s">
        <v>204</v>
      </c>
      <c r="G68" s="4" t="s">
        <v>205</v>
      </c>
      <c r="H68" s="5">
        <v>119.5</v>
      </c>
      <c r="I68" s="5">
        <f t="shared" si="1"/>
        <v>359</v>
      </c>
      <c r="J68" s="20">
        <v>39.5</v>
      </c>
      <c r="K68" s="3">
        <f t="shared" si="5"/>
        <v>9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1</v>
      </c>
      <c r="AJ68" s="12">
        <v>0</v>
      </c>
      <c r="AK68" s="12">
        <v>0</v>
      </c>
      <c r="AL68" s="12">
        <v>0</v>
      </c>
      <c r="AM68" s="12">
        <v>1</v>
      </c>
      <c r="AN68" s="12">
        <v>0</v>
      </c>
      <c r="AO68" s="12">
        <v>2</v>
      </c>
      <c r="AP68" s="12">
        <v>1</v>
      </c>
      <c r="AQ68" s="12">
        <v>1</v>
      </c>
      <c r="AR68" s="12">
        <v>2</v>
      </c>
      <c r="AS68" s="12">
        <v>1</v>
      </c>
      <c r="AT68" s="19">
        <f t="shared" si="2"/>
        <v>355.5</v>
      </c>
    </row>
    <row r="69" spans="1:46" ht="186.75" customHeight="1" x14ac:dyDescent="0.25">
      <c r="A69" s="4" t="s">
        <v>209</v>
      </c>
      <c r="B69" s="4"/>
      <c r="C69" s="14"/>
      <c r="D69" s="4" t="s">
        <v>44</v>
      </c>
      <c r="E69" s="4" t="s">
        <v>45</v>
      </c>
      <c r="F69" s="4" t="s">
        <v>204</v>
      </c>
      <c r="G69" s="4" t="s">
        <v>205</v>
      </c>
      <c r="H69" s="5">
        <v>96.5</v>
      </c>
      <c r="I69" s="5">
        <f t="shared" ref="I69:I132" si="6">ROUND(H69*3,0)</f>
        <v>290</v>
      </c>
      <c r="J69" s="20">
        <v>31.9</v>
      </c>
      <c r="K69" s="3">
        <f t="shared" si="5"/>
        <v>3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1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1</v>
      </c>
      <c r="AS69" s="12">
        <v>1</v>
      </c>
      <c r="AT69" s="19">
        <f t="shared" ref="AT69:AT132" si="7">J69*K69</f>
        <v>95.699999999999989</v>
      </c>
    </row>
    <row r="70" spans="1:46" ht="185.25" customHeight="1" x14ac:dyDescent="0.25">
      <c r="A70" s="4" t="s">
        <v>210</v>
      </c>
      <c r="B70" s="6"/>
      <c r="C70" s="14"/>
      <c r="D70" s="4" t="s">
        <v>151</v>
      </c>
      <c r="E70" s="4" t="s">
        <v>152</v>
      </c>
      <c r="F70" s="4" t="s">
        <v>204</v>
      </c>
      <c r="G70" s="4" t="s">
        <v>205</v>
      </c>
      <c r="H70" s="5">
        <v>89</v>
      </c>
      <c r="I70" s="5">
        <f t="shared" si="6"/>
        <v>267</v>
      </c>
      <c r="J70" s="20">
        <v>29.4</v>
      </c>
      <c r="K70" s="3">
        <f t="shared" si="5"/>
        <v>17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2</v>
      </c>
      <c r="AJ70" s="12">
        <v>0</v>
      </c>
      <c r="AK70" s="12">
        <v>0</v>
      </c>
      <c r="AL70" s="12">
        <v>0</v>
      </c>
      <c r="AM70" s="12">
        <v>4</v>
      </c>
      <c r="AN70" s="12">
        <v>0</v>
      </c>
      <c r="AO70" s="12">
        <v>3</v>
      </c>
      <c r="AP70" s="12">
        <v>3</v>
      </c>
      <c r="AQ70" s="12">
        <v>2</v>
      </c>
      <c r="AR70" s="12">
        <v>3</v>
      </c>
      <c r="AS70" s="12">
        <v>0</v>
      </c>
      <c r="AT70" s="19">
        <f t="shared" si="7"/>
        <v>499.79999999999995</v>
      </c>
    </row>
    <row r="71" spans="1:46" ht="186" customHeight="1" x14ac:dyDescent="0.25">
      <c r="A71" s="4" t="s">
        <v>211</v>
      </c>
      <c r="B71" s="6"/>
      <c r="C71" s="14"/>
      <c r="D71" s="4" t="s">
        <v>84</v>
      </c>
      <c r="E71" s="4" t="s">
        <v>85</v>
      </c>
      <c r="F71" s="4" t="s">
        <v>204</v>
      </c>
      <c r="G71" s="4" t="s">
        <v>205</v>
      </c>
      <c r="H71" s="5">
        <v>98.5</v>
      </c>
      <c r="I71" s="5">
        <f t="shared" si="6"/>
        <v>296</v>
      </c>
      <c r="J71" s="20">
        <v>32.6</v>
      </c>
      <c r="K71" s="3">
        <f t="shared" si="5"/>
        <v>5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1</v>
      </c>
      <c r="AJ71" s="12">
        <v>0</v>
      </c>
      <c r="AK71" s="12">
        <v>0</v>
      </c>
      <c r="AL71" s="12">
        <v>0</v>
      </c>
      <c r="AM71" s="12">
        <v>1</v>
      </c>
      <c r="AN71" s="12">
        <v>0</v>
      </c>
      <c r="AO71" s="12">
        <v>0</v>
      </c>
      <c r="AP71" s="12">
        <v>1</v>
      </c>
      <c r="AQ71" s="12">
        <v>1</v>
      </c>
      <c r="AR71" s="12">
        <v>1</v>
      </c>
      <c r="AS71" s="12">
        <v>0</v>
      </c>
      <c r="AT71" s="19">
        <f t="shared" si="7"/>
        <v>163</v>
      </c>
    </row>
    <row r="72" spans="1:46" ht="186" customHeight="1" x14ac:dyDescent="0.25">
      <c r="A72" s="4" t="s">
        <v>212</v>
      </c>
      <c r="B72" s="4"/>
      <c r="C72" s="14"/>
      <c r="D72" s="4" t="s">
        <v>154</v>
      </c>
      <c r="E72" s="4" t="s">
        <v>155</v>
      </c>
      <c r="F72" s="4" t="s">
        <v>204</v>
      </c>
      <c r="G72" s="4" t="s">
        <v>205</v>
      </c>
      <c r="H72" s="5">
        <v>76.5</v>
      </c>
      <c r="I72" s="5">
        <f t="shared" si="6"/>
        <v>230</v>
      </c>
      <c r="J72" s="20">
        <v>25.3</v>
      </c>
      <c r="K72" s="3">
        <f t="shared" si="5"/>
        <v>3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1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1</v>
      </c>
      <c r="AQ72" s="12">
        <v>0</v>
      </c>
      <c r="AR72" s="12">
        <v>1</v>
      </c>
      <c r="AS72" s="12">
        <v>0</v>
      </c>
      <c r="AT72" s="19">
        <f t="shared" si="7"/>
        <v>75.900000000000006</v>
      </c>
    </row>
    <row r="73" spans="1:46" ht="186" customHeight="1" x14ac:dyDescent="0.25">
      <c r="A73" s="4" t="s">
        <v>213</v>
      </c>
      <c r="B73" s="4"/>
      <c r="C73" s="14"/>
      <c r="D73" s="4" t="s">
        <v>214</v>
      </c>
      <c r="E73" s="4" t="s">
        <v>215</v>
      </c>
      <c r="F73" s="4" t="s">
        <v>216</v>
      </c>
      <c r="G73" s="4" t="s">
        <v>217</v>
      </c>
      <c r="H73" s="5">
        <v>73</v>
      </c>
      <c r="I73" s="5">
        <f t="shared" si="6"/>
        <v>219</v>
      </c>
      <c r="J73" s="20">
        <v>24.1</v>
      </c>
      <c r="K73" s="3">
        <f t="shared" si="5"/>
        <v>2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1</v>
      </c>
      <c r="X73" s="12">
        <v>1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9">
        <f t="shared" si="7"/>
        <v>48.2</v>
      </c>
    </row>
    <row r="74" spans="1:46" ht="186" customHeight="1" x14ac:dyDescent="0.25">
      <c r="A74" s="4" t="s">
        <v>218</v>
      </c>
      <c r="B74" s="4"/>
      <c r="C74" s="14"/>
      <c r="D74" s="4" t="s">
        <v>214</v>
      </c>
      <c r="E74" s="4" t="s">
        <v>215</v>
      </c>
      <c r="F74" s="4" t="s">
        <v>216</v>
      </c>
      <c r="G74" s="4" t="s">
        <v>217</v>
      </c>
      <c r="H74" s="5">
        <v>76.5</v>
      </c>
      <c r="I74" s="5">
        <f t="shared" si="6"/>
        <v>230</v>
      </c>
      <c r="J74" s="20">
        <v>25.3</v>
      </c>
      <c r="K74" s="3">
        <f t="shared" si="5"/>
        <v>10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2</v>
      </c>
      <c r="X74" s="12">
        <v>2</v>
      </c>
      <c r="Y74" s="12">
        <v>1</v>
      </c>
      <c r="Z74" s="12">
        <v>1</v>
      </c>
      <c r="AA74" s="12">
        <v>1</v>
      </c>
      <c r="AB74" s="12">
        <v>1</v>
      </c>
      <c r="AC74" s="12">
        <v>1</v>
      </c>
      <c r="AD74" s="12">
        <v>1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9">
        <f t="shared" si="7"/>
        <v>253</v>
      </c>
    </row>
    <row r="75" spans="1:46" ht="186" customHeight="1" x14ac:dyDescent="0.25">
      <c r="A75" s="4" t="s">
        <v>219</v>
      </c>
      <c r="B75" s="4"/>
      <c r="C75" s="14"/>
      <c r="D75" s="4" t="s">
        <v>220</v>
      </c>
      <c r="E75" s="4" t="s">
        <v>221</v>
      </c>
      <c r="F75" s="4" t="s">
        <v>222</v>
      </c>
      <c r="G75" s="4" t="s">
        <v>223</v>
      </c>
      <c r="H75" s="5">
        <v>46.5</v>
      </c>
      <c r="I75" s="5">
        <f t="shared" si="6"/>
        <v>140</v>
      </c>
      <c r="J75" s="20">
        <v>15.4</v>
      </c>
      <c r="K75" s="3">
        <f t="shared" si="5"/>
        <v>4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1</v>
      </c>
      <c r="W75" s="12">
        <v>0</v>
      </c>
      <c r="X75" s="12">
        <v>1</v>
      </c>
      <c r="Y75" s="12">
        <v>0</v>
      </c>
      <c r="Z75" s="12">
        <v>0</v>
      </c>
      <c r="AA75" s="12">
        <v>0</v>
      </c>
      <c r="AB75" s="12">
        <v>0</v>
      </c>
      <c r="AC75" s="12">
        <v>1</v>
      </c>
      <c r="AD75" s="12">
        <v>1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9">
        <f t="shared" si="7"/>
        <v>61.6</v>
      </c>
    </row>
    <row r="76" spans="1:46" ht="186" customHeight="1" x14ac:dyDescent="0.25">
      <c r="A76" s="4" t="s">
        <v>224</v>
      </c>
      <c r="B76" s="6"/>
      <c r="C76" s="14"/>
      <c r="D76" s="4" t="s">
        <v>225</v>
      </c>
      <c r="E76" s="4" t="s">
        <v>226</v>
      </c>
      <c r="F76" s="4" t="s">
        <v>227</v>
      </c>
      <c r="G76" s="4" t="s">
        <v>223</v>
      </c>
      <c r="H76" s="5">
        <v>53</v>
      </c>
      <c r="I76" s="5">
        <f t="shared" si="6"/>
        <v>159</v>
      </c>
      <c r="J76" s="20">
        <v>17.5</v>
      </c>
      <c r="K76" s="3">
        <f t="shared" si="5"/>
        <v>6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1</v>
      </c>
      <c r="AJ76" s="12">
        <v>0</v>
      </c>
      <c r="AK76" s="12">
        <v>0</v>
      </c>
      <c r="AL76" s="12">
        <v>0</v>
      </c>
      <c r="AM76" s="12">
        <v>1</v>
      </c>
      <c r="AN76" s="12">
        <v>0</v>
      </c>
      <c r="AO76" s="12">
        <v>1</v>
      </c>
      <c r="AP76" s="12">
        <v>1</v>
      </c>
      <c r="AQ76" s="12">
        <v>1</v>
      </c>
      <c r="AR76" s="12">
        <v>1</v>
      </c>
      <c r="AS76" s="12">
        <v>0</v>
      </c>
      <c r="AT76" s="19">
        <f t="shared" si="7"/>
        <v>105</v>
      </c>
    </row>
    <row r="77" spans="1:46" ht="186" customHeight="1" x14ac:dyDescent="0.25">
      <c r="A77" s="4" t="s">
        <v>224</v>
      </c>
      <c r="B77" s="6"/>
      <c r="C77" s="14"/>
      <c r="D77" s="4" t="s">
        <v>49</v>
      </c>
      <c r="E77" s="4" t="s">
        <v>50</v>
      </c>
      <c r="F77" s="4" t="s">
        <v>227</v>
      </c>
      <c r="G77" s="4" t="s">
        <v>223</v>
      </c>
      <c r="H77" s="5">
        <v>53</v>
      </c>
      <c r="I77" s="5">
        <f t="shared" si="6"/>
        <v>159</v>
      </c>
      <c r="J77" s="20">
        <v>17.5</v>
      </c>
      <c r="K77" s="3">
        <f t="shared" si="5"/>
        <v>3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1</v>
      </c>
      <c r="AP77" s="12">
        <v>1</v>
      </c>
      <c r="AQ77" s="12">
        <v>1</v>
      </c>
      <c r="AR77" s="12">
        <v>0</v>
      </c>
      <c r="AS77" s="12">
        <v>0</v>
      </c>
      <c r="AT77" s="19">
        <f t="shared" si="7"/>
        <v>52.5</v>
      </c>
    </row>
    <row r="78" spans="1:46" ht="143.1" customHeight="1" x14ac:dyDescent="0.25">
      <c r="A78" s="4" t="s">
        <v>228</v>
      </c>
      <c r="B78" s="4"/>
      <c r="C78" s="14"/>
      <c r="D78" s="4" t="s">
        <v>56</v>
      </c>
      <c r="E78" s="4" t="s">
        <v>57</v>
      </c>
      <c r="F78" s="4" t="s">
        <v>227</v>
      </c>
      <c r="G78" s="4" t="s">
        <v>223</v>
      </c>
      <c r="H78" s="5">
        <v>72.5</v>
      </c>
      <c r="I78" s="5">
        <f t="shared" si="6"/>
        <v>218</v>
      </c>
      <c r="J78" s="20">
        <v>24</v>
      </c>
      <c r="K78" s="3">
        <f t="shared" si="5"/>
        <v>5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1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1</v>
      </c>
      <c r="AP78" s="12">
        <v>1</v>
      </c>
      <c r="AQ78" s="12">
        <v>1</v>
      </c>
      <c r="AR78" s="12">
        <v>1</v>
      </c>
      <c r="AS78" s="12">
        <v>0</v>
      </c>
      <c r="AT78" s="19">
        <f t="shared" si="7"/>
        <v>120</v>
      </c>
    </row>
    <row r="79" spans="1:46" ht="143.1" customHeight="1" x14ac:dyDescent="0.25">
      <c r="A79" s="4" t="s">
        <v>229</v>
      </c>
      <c r="B79" s="4"/>
      <c r="C79" s="14"/>
      <c r="D79" s="4" t="s">
        <v>230</v>
      </c>
      <c r="E79" s="4" t="s">
        <v>231</v>
      </c>
      <c r="F79" s="4" t="s">
        <v>227</v>
      </c>
      <c r="G79" s="4" t="s">
        <v>223</v>
      </c>
      <c r="H79" s="5">
        <v>64</v>
      </c>
      <c r="I79" s="5">
        <f t="shared" si="6"/>
        <v>192</v>
      </c>
      <c r="J79" s="20">
        <v>21.1</v>
      </c>
      <c r="K79" s="3">
        <f t="shared" si="5"/>
        <v>4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1</v>
      </c>
      <c r="AN79" s="12">
        <v>0</v>
      </c>
      <c r="AO79" s="12">
        <v>1</v>
      </c>
      <c r="AP79" s="12">
        <v>1</v>
      </c>
      <c r="AQ79" s="12">
        <v>1</v>
      </c>
      <c r="AR79" s="12">
        <v>0</v>
      </c>
      <c r="AS79" s="12">
        <v>0</v>
      </c>
      <c r="AT79" s="19">
        <f t="shared" si="7"/>
        <v>84.4</v>
      </c>
    </row>
    <row r="80" spans="1:46" ht="143.1" customHeight="1" x14ac:dyDescent="0.25">
      <c r="A80" s="4" t="s">
        <v>232</v>
      </c>
      <c r="B80" s="4"/>
      <c r="C80" s="14"/>
      <c r="D80" s="4" t="s">
        <v>233</v>
      </c>
      <c r="E80" s="4" t="s">
        <v>234</v>
      </c>
      <c r="F80" s="4" t="s">
        <v>227</v>
      </c>
      <c r="G80" s="4" t="s">
        <v>223</v>
      </c>
      <c r="H80" s="5">
        <v>62</v>
      </c>
      <c r="I80" s="5">
        <f t="shared" si="6"/>
        <v>186</v>
      </c>
      <c r="J80" s="20">
        <v>20.5</v>
      </c>
      <c r="K80" s="3">
        <f t="shared" si="5"/>
        <v>11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1</v>
      </c>
      <c r="AN80" s="12">
        <v>0</v>
      </c>
      <c r="AO80" s="12">
        <v>2</v>
      </c>
      <c r="AP80" s="12">
        <v>3</v>
      </c>
      <c r="AQ80" s="12">
        <v>3</v>
      </c>
      <c r="AR80" s="12">
        <v>2</v>
      </c>
      <c r="AS80" s="12">
        <v>0</v>
      </c>
      <c r="AT80" s="19">
        <f t="shared" si="7"/>
        <v>225.5</v>
      </c>
    </row>
    <row r="81" spans="1:46" ht="143.1" customHeight="1" x14ac:dyDescent="0.25">
      <c r="A81" s="4" t="s">
        <v>235</v>
      </c>
      <c r="B81" s="4"/>
      <c r="C81" s="14"/>
      <c r="D81" s="4" t="s">
        <v>56</v>
      </c>
      <c r="E81" s="4" t="s">
        <v>57</v>
      </c>
      <c r="F81" s="4" t="s">
        <v>227</v>
      </c>
      <c r="G81" s="4" t="s">
        <v>223</v>
      </c>
      <c r="H81" s="5">
        <v>65</v>
      </c>
      <c r="I81" s="5">
        <f t="shared" si="6"/>
        <v>195</v>
      </c>
      <c r="J81" s="20">
        <v>21.5</v>
      </c>
      <c r="K81" s="3">
        <f t="shared" si="5"/>
        <v>1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1</v>
      </c>
      <c r="AP81" s="12">
        <v>0</v>
      </c>
      <c r="AQ81" s="12">
        <v>0</v>
      </c>
      <c r="AR81" s="12">
        <v>0</v>
      </c>
      <c r="AS81" s="12">
        <v>0</v>
      </c>
      <c r="AT81" s="19">
        <f t="shared" si="7"/>
        <v>21.5</v>
      </c>
    </row>
    <row r="82" spans="1:46" ht="186" customHeight="1" x14ac:dyDescent="0.25">
      <c r="A82" s="4" t="s">
        <v>238</v>
      </c>
      <c r="B82" s="4"/>
      <c r="C82" s="14"/>
      <c r="D82" s="4" t="s">
        <v>79</v>
      </c>
      <c r="E82" s="4" t="s">
        <v>80</v>
      </c>
      <c r="F82" s="4" t="s">
        <v>227</v>
      </c>
      <c r="G82" s="4" t="s">
        <v>223</v>
      </c>
      <c r="H82" s="5">
        <v>85.5</v>
      </c>
      <c r="I82" s="5">
        <f t="shared" si="6"/>
        <v>257</v>
      </c>
      <c r="J82" s="20">
        <v>28.3</v>
      </c>
      <c r="K82" s="3">
        <f t="shared" si="5"/>
        <v>5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1</v>
      </c>
      <c r="AN82" s="12">
        <v>0</v>
      </c>
      <c r="AO82" s="12">
        <v>1</v>
      </c>
      <c r="AP82" s="12">
        <v>1</v>
      </c>
      <c r="AQ82" s="12">
        <v>1</v>
      </c>
      <c r="AR82" s="12">
        <v>1</v>
      </c>
      <c r="AS82" s="12">
        <v>0</v>
      </c>
      <c r="AT82" s="19">
        <f t="shared" si="7"/>
        <v>141.5</v>
      </c>
    </row>
    <row r="83" spans="1:46" ht="189" customHeight="1" x14ac:dyDescent="0.25">
      <c r="A83" s="4" t="s">
        <v>239</v>
      </c>
      <c r="B83" s="17"/>
      <c r="C83" s="17"/>
      <c r="D83" s="4" t="s">
        <v>65</v>
      </c>
      <c r="E83" s="4" t="s">
        <v>66</v>
      </c>
      <c r="F83" s="4" t="s">
        <v>227</v>
      </c>
      <c r="G83" s="4" t="s">
        <v>223</v>
      </c>
      <c r="H83" s="5">
        <v>73.5</v>
      </c>
      <c r="I83" s="5">
        <f t="shared" si="6"/>
        <v>221</v>
      </c>
      <c r="J83" s="20">
        <v>24.3</v>
      </c>
      <c r="K83" s="3">
        <f t="shared" si="5"/>
        <v>7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1</v>
      </c>
      <c r="AJ83" s="12">
        <v>0</v>
      </c>
      <c r="AK83" s="12">
        <v>0</v>
      </c>
      <c r="AL83" s="12">
        <v>0</v>
      </c>
      <c r="AM83" s="12">
        <v>1</v>
      </c>
      <c r="AN83" s="12">
        <v>0</v>
      </c>
      <c r="AO83" s="12">
        <v>2</v>
      </c>
      <c r="AP83" s="12">
        <v>1</v>
      </c>
      <c r="AQ83" s="12">
        <v>1</v>
      </c>
      <c r="AR83" s="12">
        <v>1</v>
      </c>
      <c r="AS83" s="12">
        <v>0</v>
      </c>
      <c r="AT83" s="19">
        <f t="shared" si="7"/>
        <v>170.1</v>
      </c>
    </row>
    <row r="84" spans="1:46" ht="143.1" customHeight="1" x14ac:dyDescent="0.25">
      <c r="A84" s="4" t="s">
        <v>240</v>
      </c>
      <c r="B84" s="4"/>
      <c r="C84" s="14"/>
      <c r="D84" s="4" t="s">
        <v>201</v>
      </c>
      <c r="E84" s="4" t="s">
        <v>202</v>
      </c>
      <c r="F84" s="4" t="s">
        <v>227</v>
      </c>
      <c r="G84" s="4" t="s">
        <v>223</v>
      </c>
      <c r="H84" s="5">
        <v>76.5</v>
      </c>
      <c r="I84" s="5">
        <f t="shared" si="6"/>
        <v>230</v>
      </c>
      <c r="J84" s="20">
        <v>25.3</v>
      </c>
      <c r="K84" s="3">
        <f t="shared" si="5"/>
        <v>3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1</v>
      </c>
      <c r="AP84" s="12">
        <v>1</v>
      </c>
      <c r="AQ84" s="12">
        <v>1</v>
      </c>
      <c r="AR84" s="12">
        <v>0</v>
      </c>
      <c r="AS84" s="12">
        <v>0</v>
      </c>
      <c r="AT84" s="19">
        <f t="shared" si="7"/>
        <v>75.900000000000006</v>
      </c>
    </row>
    <row r="85" spans="1:46" ht="186.75" customHeight="1" x14ac:dyDescent="0.25">
      <c r="A85" s="4" t="s">
        <v>241</v>
      </c>
      <c r="B85" s="4"/>
      <c r="C85" s="14"/>
      <c r="D85" s="4" t="s">
        <v>44</v>
      </c>
      <c r="E85" s="4" t="s">
        <v>45</v>
      </c>
      <c r="F85" s="4" t="s">
        <v>227</v>
      </c>
      <c r="G85" s="4" t="s">
        <v>223</v>
      </c>
      <c r="H85" s="5">
        <v>123.5</v>
      </c>
      <c r="I85" s="5">
        <f t="shared" si="6"/>
        <v>371</v>
      </c>
      <c r="J85" s="20">
        <v>40.799999999999997</v>
      </c>
      <c r="K85" s="3">
        <f t="shared" ref="K85:K108" si="8">SUM(L85:AS85)</f>
        <v>2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1</v>
      </c>
      <c r="AN85" s="12">
        <v>0</v>
      </c>
      <c r="AO85" s="12">
        <v>1</v>
      </c>
      <c r="AP85" s="12">
        <v>0</v>
      </c>
      <c r="AQ85" s="12">
        <v>0</v>
      </c>
      <c r="AR85" s="12">
        <v>0</v>
      </c>
      <c r="AS85" s="12">
        <v>0</v>
      </c>
      <c r="AT85" s="19">
        <f t="shared" si="7"/>
        <v>81.599999999999994</v>
      </c>
    </row>
    <row r="86" spans="1:46" ht="186" customHeight="1" x14ac:dyDescent="0.25">
      <c r="A86" s="4" t="s">
        <v>242</v>
      </c>
      <c r="B86" s="4"/>
      <c r="C86" s="14"/>
      <c r="D86" s="4" t="s">
        <v>214</v>
      </c>
      <c r="E86" s="4" t="s">
        <v>215</v>
      </c>
      <c r="F86" s="4" t="s">
        <v>222</v>
      </c>
      <c r="G86" s="4" t="s">
        <v>223</v>
      </c>
      <c r="H86" s="5">
        <v>70.5</v>
      </c>
      <c r="I86" s="5">
        <f t="shared" si="6"/>
        <v>212</v>
      </c>
      <c r="J86" s="20">
        <v>23.3</v>
      </c>
      <c r="K86" s="3">
        <f t="shared" si="8"/>
        <v>8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1</v>
      </c>
      <c r="W86" s="12">
        <v>2</v>
      </c>
      <c r="X86" s="12">
        <v>2</v>
      </c>
      <c r="Y86" s="12">
        <v>1</v>
      </c>
      <c r="Z86" s="12">
        <v>0</v>
      </c>
      <c r="AA86" s="12">
        <v>0</v>
      </c>
      <c r="AB86" s="12">
        <v>1</v>
      </c>
      <c r="AC86" s="12">
        <v>1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9">
        <f t="shared" si="7"/>
        <v>186.4</v>
      </c>
    </row>
    <row r="87" spans="1:46" ht="186" customHeight="1" x14ac:dyDescent="0.25">
      <c r="A87" s="4" t="s">
        <v>245</v>
      </c>
      <c r="B87" s="4"/>
      <c r="C87" s="14"/>
      <c r="D87" s="4" t="s">
        <v>199</v>
      </c>
      <c r="E87" s="4" t="s">
        <v>200</v>
      </c>
      <c r="F87" s="4" t="s">
        <v>243</v>
      </c>
      <c r="G87" s="4" t="s">
        <v>244</v>
      </c>
      <c r="H87" s="5">
        <v>100.5</v>
      </c>
      <c r="I87" s="5">
        <f t="shared" si="6"/>
        <v>302</v>
      </c>
      <c r="J87" s="20">
        <v>33.200000000000003</v>
      </c>
      <c r="K87" s="3">
        <f t="shared" si="8"/>
        <v>14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2</v>
      </c>
      <c r="AJ87" s="12">
        <v>0</v>
      </c>
      <c r="AK87" s="12">
        <v>0</v>
      </c>
      <c r="AL87" s="12">
        <v>0</v>
      </c>
      <c r="AM87" s="12">
        <v>2</v>
      </c>
      <c r="AN87" s="12">
        <v>0</v>
      </c>
      <c r="AO87" s="12">
        <v>2</v>
      </c>
      <c r="AP87" s="12">
        <v>3</v>
      </c>
      <c r="AQ87" s="12">
        <v>3</v>
      </c>
      <c r="AR87" s="12">
        <v>2</v>
      </c>
      <c r="AS87" s="12">
        <v>0</v>
      </c>
      <c r="AT87" s="19">
        <f t="shared" si="7"/>
        <v>464.80000000000007</v>
      </c>
    </row>
    <row r="88" spans="1:46" ht="187.5" customHeight="1" x14ac:dyDescent="0.25">
      <c r="A88" s="4" t="s">
        <v>246</v>
      </c>
      <c r="B88" s="4"/>
      <c r="C88" s="14"/>
      <c r="D88" s="4" t="s">
        <v>188</v>
      </c>
      <c r="E88" s="4" t="s">
        <v>189</v>
      </c>
      <c r="F88" s="4" t="s">
        <v>243</v>
      </c>
      <c r="G88" s="4" t="s">
        <v>244</v>
      </c>
      <c r="H88" s="5">
        <v>100.5</v>
      </c>
      <c r="I88" s="5">
        <f t="shared" si="6"/>
        <v>302</v>
      </c>
      <c r="J88" s="20">
        <v>33.200000000000003</v>
      </c>
      <c r="K88" s="3">
        <f t="shared" si="8"/>
        <v>9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1</v>
      </c>
      <c r="AJ88" s="12">
        <v>0</v>
      </c>
      <c r="AK88" s="12">
        <v>0</v>
      </c>
      <c r="AL88" s="12">
        <v>0</v>
      </c>
      <c r="AM88" s="12">
        <v>2</v>
      </c>
      <c r="AN88" s="12">
        <v>0</v>
      </c>
      <c r="AO88" s="12">
        <v>3</v>
      </c>
      <c r="AP88" s="12">
        <v>1</v>
      </c>
      <c r="AQ88" s="12">
        <v>1</v>
      </c>
      <c r="AR88" s="12">
        <v>1</v>
      </c>
      <c r="AS88" s="12">
        <v>0</v>
      </c>
      <c r="AT88" s="19">
        <f t="shared" si="7"/>
        <v>298.8</v>
      </c>
    </row>
    <row r="89" spans="1:46" ht="186.75" customHeight="1" x14ac:dyDescent="0.25">
      <c r="A89" s="4" t="s">
        <v>248</v>
      </c>
      <c r="B89" s="4"/>
      <c r="C89" s="14"/>
      <c r="D89" s="4" t="s">
        <v>44</v>
      </c>
      <c r="E89" s="4" t="s">
        <v>45</v>
      </c>
      <c r="F89" s="4" t="s">
        <v>247</v>
      </c>
      <c r="G89" s="4" t="s">
        <v>247</v>
      </c>
      <c r="H89" s="5">
        <v>46.5</v>
      </c>
      <c r="I89" s="5">
        <f t="shared" si="6"/>
        <v>140</v>
      </c>
      <c r="J89" s="20">
        <v>15.4</v>
      </c>
      <c r="K89" s="3">
        <f t="shared" si="8"/>
        <v>1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1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9">
        <f t="shared" si="7"/>
        <v>15.4</v>
      </c>
    </row>
    <row r="90" spans="1:46" ht="141" customHeight="1" x14ac:dyDescent="0.25">
      <c r="A90" s="4" t="s">
        <v>259</v>
      </c>
      <c r="B90" s="15"/>
      <c r="C90" s="14"/>
      <c r="D90" s="4" t="s">
        <v>260</v>
      </c>
      <c r="E90" s="4" t="s">
        <v>261</v>
      </c>
      <c r="F90" s="4" t="s">
        <v>262</v>
      </c>
      <c r="G90" s="4" t="s">
        <v>256</v>
      </c>
      <c r="H90" s="5">
        <v>58</v>
      </c>
      <c r="I90" s="5">
        <f t="shared" si="6"/>
        <v>174</v>
      </c>
      <c r="J90" s="20">
        <v>19.100000000000001</v>
      </c>
      <c r="K90" s="3">
        <f t="shared" si="8"/>
        <v>1</v>
      </c>
      <c r="L90" s="12">
        <v>0</v>
      </c>
      <c r="M90" s="12">
        <v>0</v>
      </c>
      <c r="N90" s="12">
        <v>1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9">
        <f t="shared" si="7"/>
        <v>19.100000000000001</v>
      </c>
    </row>
    <row r="91" spans="1:46" ht="185.25" customHeight="1" x14ac:dyDescent="0.25">
      <c r="A91" s="4" t="s">
        <v>254</v>
      </c>
      <c r="B91" s="6"/>
      <c r="C91" s="14"/>
      <c r="D91" s="4" t="s">
        <v>44</v>
      </c>
      <c r="E91" s="4" t="s">
        <v>45</v>
      </c>
      <c r="F91" s="4" t="s">
        <v>255</v>
      </c>
      <c r="G91" s="4" t="s">
        <v>271</v>
      </c>
      <c r="H91" s="5">
        <v>45</v>
      </c>
      <c r="I91" s="5">
        <f t="shared" si="6"/>
        <v>135</v>
      </c>
      <c r="J91" s="20">
        <v>14.9</v>
      </c>
      <c r="K91" s="3">
        <f t="shared" si="8"/>
        <v>20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1</v>
      </c>
      <c r="AJ91" s="12">
        <v>0</v>
      </c>
      <c r="AK91" s="12">
        <v>0</v>
      </c>
      <c r="AL91" s="12">
        <v>0</v>
      </c>
      <c r="AM91" s="12">
        <v>2</v>
      </c>
      <c r="AN91" s="12">
        <v>0</v>
      </c>
      <c r="AO91" s="12">
        <v>5</v>
      </c>
      <c r="AP91" s="12">
        <v>6</v>
      </c>
      <c r="AQ91" s="12">
        <v>3</v>
      </c>
      <c r="AR91" s="12">
        <v>3</v>
      </c>
      <c r="AS91" s="12">
        <v>0</v>
      </c>
      <c r="AT91" s="19">
        <f t="shared" si="7"/>
        <v>298</v>
      </c>
    </row>
    <row r="92" spans="1:46" ht="185.25" customHeight="1" x14ac:dyDescent="0.25">
      <c r="A92" s="4" t="s">
        <v>254</v>
      </c>
      <c r="B92" s="6"/>
      <c r="C92" s="14"/>
      <c r="D92" s="4" t="s">
        <v>257</v>
      </c>
      <c r="E92" s="4" t="s">
        <v>258</v>
      </c>
      <c r="F92" s="4" t="s">
        <v>255</v>
      </c>
      <c r="G92" s="4" t="s">
        <v>271</v>
      </c>
      <c r="H92" s="5">
        <v>45</v>
      </c>
      <c r="I92" s="5">
        <f t="shared" si="6"/>
        <v>135</v>
      </c>
      <c r="J92" s="20">
        <v>14.9</v>
      </c>
      <c r="K92" s="3">
        <f t="shared" si="8"/>
        <v>13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1</v>
      </c>
      <c r="AJ92" s="12">
        <v>0</v>
      </c>
      <c r="AK92" s="12">
        <v>0</v>
      </c>
      <c r="AL92" s="12">
        <v>0</v>
      </c>
      <c r="AM92" s="12">
        <v>1</v>
      </c>
      <c r="AN92" s="12">
        <v>0</v>
      </c>
      <c r="AO92" s="12">
        <v>3</v>
      </c>
      <c r="AP92" s="12">
        <v>3</v>
      </c>
      <c r="AQ92" s="12">
        <v>3</v>
      </c>
      <c r="AR92" s="12">
        <v>2</v>
      </c>
      <c r="AS92" s="12">
        <v>0</v>
      </c>
      <c r="AT92" s="19">
        <f t="shared" si="7"/>
        <v>193.70000000000002</v>
      </c>
    </row>
    <row r="93" spans="1:46" ht="140.1" customHeight="1" x14ac:dyDescent="0.25">
      <c r="A93" s="4" t="s">
        <v>263</v>
      </c>
      <c r="B93" s="6"/>
      <c r="C93" s="14"/>
      <c r="D93" s="4" t="s">
        <v>56</v>
      </c>
      <c r="E93" s="4" t="s">
        <v>57</v>
      </c>
      <c r="F93" s="4" t="s">
        <v>255</v>
      </c>
      <c r="G93" s="4" t="s">
        <v>271</v>
      </c>
      <c r="H93" s="5">
        <v>50.5</v>
      </c>
      <c r="I93" s="5">
        <f t="shared" si="6"/>
        <v>152</v>
      </c>
      <c r="J93" s="20">
        <v>16.7</v>
      </c>
      <c r="K93" s="3">
        <f t="shared" si="8"/>
        <v>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1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9">
        <f t="shared" si="7"/>
        <v>16.7</v>
      </c>
    </row>
    <row r="94" spans="1:46" ht="186" customHeight="1" x14ac:dyDescent="0.25">
      <c r="A94" s="4" t="s">
        <v>264</v>
      </c>
      <c r="B94" s="6"/>
      <c r="C94" s="14"/>
      <c r="D94" s="4" t="s">
        <v>63</v>
      </c>
      <c r="E94" s="4" t="s">
        <v>64</v>
      </c>
      <c r="F94" s="4" t="s">
        <v>255</v>
      </c>
      <c r="G94" s="4" t="s">
        <v>271</v>
      </c>
      <c r="H94" s="5">
        <v>52</v>
      </c>
      <c r="I94" s="5">
        <f t="shared" si="6"/>
        <v>156</v>
      </c>
      <c r="J94" s="20">
        <v>17.2</v>
      </c>
      <c r="K94" s="3">
        <f t="shared" si="8"/>
        <v>2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1</v>
      </c>
      <c r="AJ94" s="12">
        <v>0</v>
      </c>
      <c r="AK94" s="12">
        <v>0</v>
      </c>
      <c r="AL94" s="12">
        <v>0</v>
      </c>
      <c r="AM94" s="12">
        <v>1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9">
        <f t="shared" si="7"/>
        <v>34.4</v>
      </c>
    </row>
    <row r="95" spans="1:46" ht="186" customHeight="1" x14ac:dyDescent="0.25">
      <c r="A95" s="4" t="s">
        <v>264</v>
      </c>
      <c r="B95" s="6"/>
      <c r="C95" s="14"/>
      <c r="D95" s="4" t="s">
        <v>265</v>
      </c>
      <c r="E95" s="4" t="s">
        <v>266</v>
      </c>
      <c r="F95" s="4" t="s">
        <v>255</v>
      </c>
      <c r="G95" s="4" t="s">
        <v>271</v>
      </c>
      <c r="H95" s="5">
        <v>52</v>
      </c>
      <c r="I95" s="5">
        <f t="shared" si="6"/>
        <v>156</v>
      </c>
      <c r="J95" s="20">
        <v>17.2</v>
      </c>
      <c r="K95" s="3">
        <f t="shared" si="8"/>
        <v>4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1</v>
      </c>
      <c r="AJ95" s="12">
        <v>0</v>
      </c>
      <c r="AK95" s="12">
        <v>0</v>
      </c>
      <c r="AL95" s="12">
        <v>0</v>
      </c>
      <c r="AM95" s="12">
        <v>1</v>
      </c>
      <c r="AN95" s="12">
        <v>0</v>
      </c>
      <c r="AO95" s="12">
        <v>1</v>
      </c>
      <c r="AP95" s="12">
        <v>1</v>
      </c>
      <c r="AQ95" s="12">
        <v>0</v>
      </c>
      <c r="AR95" s="12">
        <v>0</v>
      </c>
      <c r="AS95" s="12">
        <v>0</v>
      </c>
      <c r="AT95" s="19">
        <f t="shared" si="7"/>
        <v>68.8</v>
      </c>
    </row>
    <row r="96" spans="1:46" ht="186.75" customHeight="1" x14ac:dyDescent="0.25">
      <c r="A96" s="4" t="s">
        <v>267</v>
      </c>
      <c r="B96" s="4"/>
      <c r="C96" s="14"/>
      <c r="D96" s="4" t="s">
        <v>268</v>
      </c>
      <c r="E96" s="4" t="s">
        <v>269</v>
      </c>
      <c r="F96" s="4" t="s">
        <v>255</v>
      </c>
      <c r="G96" s="4" t="s">
        <v>271</v>
      </c>
      <c r="H96" s="5">
        <v>67.5</v>
      </c>
      <c r="I96" s="5">
        <f t="shared" si="6"/>
        <v>203</v>
      </c>
      <c r="J96" s="20">
        <v>22.3</v>
      </c>
      <c r="K96" s="3">
        <f t="shared" si="8"/>
        <v>17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4</v>
      </c>
      <c r="AJ96" s="12">
        <v>0</v>
      </c>
      <c r="AK96" s="12">
        <v>0</v>
      </c>
      <c r="AL96" s="12">
        <v>0</v>
      </c>
      <c r="AM96" s="12">
        <v>3</v>
      </c>
      <c r="AN96" s="12">
        <v>0</v>
      </c>
      <c r="AO96" s="12">
        <v>4</v>
      </c>
      <c r="AP96" s="12">
        <v>2</v>
      </c>
      <c r="AQ96" s="12">
        <v>2</v>
      </c>
      <c r="AR96" s="12">
        <v>2</v>
      </c>
      <c r="AS96" s="12">
        <v>0</v>
      </c>
      <c r="AT96" s="19">
        <f t="shared" si="7"/>
        <v>379.1</v>
      </c>
    </row>
    <row r="97" spans="1:46" ht="186" customHeight="1" x14ac:dyDescent="0.25">
      <c r="A97" s="4" t="s">
        <v>270</v>
      </c>
      <c r="B97" s="4"/>
      <c r="C97" s="14"/>
      <c r="D97" s="4" t="s">
        <v>68</v>
      </c>
      <c r="E97" s="4" t="s">
        <v>69</v>
      </c>
      <c r="F97" s="4" t="s">
        <v>255</v>
      </c>
      <c r="G97" s="4" t="s">
        <v>271</v>
      </c>
      <c r="H97" s="5">
        <v>57.5</v>
      </c>
      <c r="I97" s="5">
        <f t="shared" si="6"/>
        <v>173</v>
      </c>
      <c r="J97" s="20">
        <v>19</v>
      </c>
      <c r="K97" s="3">
        <f t="shared" si="8"/>
        <v>2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1</v>
      </c>
      <c r="AJ97" s="12">
        <v>0</v>
      </c>
      <c r="AK97" s="12">
        <v>0</v>
      </c>
      <c r="AL97" s="12">
        <v>0</v>
      </c>
      <c r="AM97" s="12">
        <v>1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9">
        <f t="shared" si="7"/>
        <v>38</v>
      </c>
    </row>
    <row r="98" spans="1:46" ht="186.75" customHeight="1" x14ac:dyDescent="0.25">
      <c r="A98" s="4" t="s">
        <v>272</v>
      </c>
      <c r="B98" s="6"/>
      <c r="C98" s="14"/>
      <c r="D98" s="4" t="s">
        <v>44</v>
      </c>
      <c r="E98" s="4" t="s">
        <v>45</v>
      </c>
      <c r="F98" s="4" t="s">
        <v>273</v>
      </c>
      <c r="G98" s="4" t="s">
        <v>274</v>
      </c>
      <c r="H98" s="5">
        <v>59</v>
      </c>
      <c r="I98" s="5">
        <f t="shared" si="6"/>
        <v>177</v>
      </c>
      <c r="J98" s="20">
        <v>19.5</v>
      </c>
      <c r="K98" s="3">
        <f t="shared" si="8"/>
        <v>19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1</v>
      </c>
      <c r="AJ98" s="12">
        <v>0</v>
      </c>
      <c r="AK98" s="12">
        <v>0</v>
      </c>
      <c r="AL98" s="12">
        <v>0</v>
      </c>
      <c r="AM98" s="12">
        <v>2</v>
      </c>
      <c r="AN98" s="12">
        <v>0</v>
      </c>
      <c r="AO98" s="12">
        <v>5</v>
      </c>
      <c r="AP98" s="12">
        <v>5</v>
      </c>
      <c r="AQ98" s="12">
        <v>3</v>
      </c>
      <c r="AR98" s="12">
        <v>3</v>
      </c>
      <c r="AS98" s="12">
        <v>0</v>
      </c>
      <c r="AT98" s="19">
        <f t="shared" si="7"/>
        <v>370.5</v>
      </c>
    </row>
    <row r="99" spans="1:46" ht="187.5" customHeight="1" x14ac:dyDescent="0.25">
      <c r="A99" s="4" t="s">
        <v>272</v>
      </c>
      <c r="B99" s="6"/>
      <c r="C99" s="14"/>
      <c r="D99" s="4" t="s">
        <v>257</v>
      </c>
      <c r="E99" s="4" t="s">
        <v>258</v>
      </c>
      <c r="F99" s="4" t="s">
        <v>273</v>
      </c>
      <c r="G99" s="4" t="s">
        <v>274</v>
      </c>
      <c r="H99" s="5">
        <v>59</v>
      </c>
      <c r="I99" s="5">
        <f t="shared" si="6"/>
        <v>177</v>
      </c>
      <c r="J99" s="20">
        <v>19.5</v>
      </c>
      <c r="K99" s="3">
        <f t="shared" si="8"/>
        <v>17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1</v>
      </c>
      <c r="AJ99" s="12">
        <v>0</v>
      </c>
      <c r="AK99" s="12">
        <v>0</v>
      </c>
      <c r="AL99" s="12">
        <v>0</v>
      </c>
      <c r="AM99" s="12">
        <v>2</v>
      </c>
      <c r="AN99" s="12">
        <v>0</v>
      </c>
      <c r="AO99" s="12">
        <v>4</v>
      </c>
      <c r="AP99" s="12">
        <v>4</v>
      </c>
      <c r="AQ99" s="12">
        <v>3</v>
      </c>
      <c r="AR99" s="12">
        <v>3</v>
      </c>
      <c r="AS99" s="12">
        <v>0</v>
      </c>
      <c r="AT99" s="19">
        <f t="shared" si="7"/>
        <v>331.5</v>
      </c>
    </row>
    <row r="100" spans="1:46" ht="71.45" customHeight="1" x14ac:dyDescent="0.25">
      <c r="A100" s="4" t="s">
        <v>275</v>
      </c>
      <c r="B100" s="24"/>
      <c r="C100" s="22"/>
      <c r="D100" s="4" t="s">
        <v>44</v>
      </c>
      <c r="E100" s="4" t="s">
        <v>45</v>
      </c>
      <c r="F100" s="4" t="s">
        <v>273</v>
      </c>
      <c r="G100" s="4" t="s">
        <v>274</v>
      </c>
      <c r="H100" s="5">
        <v>65</v>
      </c>
      <c r="I100" s="5">
        <f t="shared" si="6"/>
        <v>195</v>
      </c>
      <c r="J100" s="20">
        <v>21.5</v>
      </c>
      <c r="K100" s="3">
        <f t="shared" si="8"/>
        <v>1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1</v>
      </c>
      <c r="AP100" s="12">
        <v>0</v>
      </c>
      <c r="AQ100" s="12">
        <v>0</v>
      </c>
      <c r="AR100" s="12">
        <v>0</v>
      </c>
      <c r="AS100" s="12">
        <v>0</v>
      </c>
      <c r="AT100" s="19">
        <f t="shared" si="7"/>
        <v>21.5</v>
      </c>
    </row>
    <row r="101" spans="1:46" ht="71.45" customHeight="1" x14ac:dyDescent="0.25">
      <c r="A101" s="4" t="s">
        <v>275</v>
      </c>
      <c r="B101" s="24"/>
      <c r="C101" s="23"/>
      <c r="D101" s="4" t="s">
        <v>276</v>
      </c>
      <c r="E101" s="4" t="s">
        <v>277</v>
      </c>
      <c r="F101" s="4" t="s">
        <v>273</v>
      </c>
      <c r="G101" s="4" t="s">
        <v>274</v>
      </c>
      <c r="H101" s="5">
        <v>65</v>
      </c>
      <c r="I101" s="5">
        <f t="shared" si="6"/>
        <v>195</v>
      </c>
      <c r="J101" s="20">
        <v>21.5</v>
      </c>
      <c r="K101" s="3">
        <f t="shared" si="8"/>
        <v>12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1</v>
      </c>
      <c r="AJ101" s="12">
        <v>0</v>
      </c>
      <c r="AK101" s="12">
        <v>0</v>
      </c>
      <c r="AL101" s="12">
        <v>0</v>
      </c>
      <c r="AM101" s="12">
        <v>3</v>
      </c>
      <c r="AN101" s="12">
        <v>0</v>
      </c>
      <c r="AO101" s="12">
        <v>4</v>
      </c>
      <c r="AP101" s="12">
        <v>2</v>
      </c>
      <c r="AQ101" s="12">
        <v>1</v>
      </c>
      <c r="AR101" s="12">
        <v>1</v>
      </c>
      <c r="AS101" s="12">
        <v>0</v>
      </c>
      <c r="AT101" s="19">
        <f t="shared" si="7"/>
        <v>258</v>
      </c>
    </row>
    <row r="102" spans="1:46" ht="63" customHeight="1" x14ac:dyDescent="0.25">
      <c r="A102" s="4" t="s">
        <v>278</v>
      </c>
      <c r="B102" s="22"/>
      <c r="C102" s="22"/>
      <c r="D102" s="4" t="s">
        <v>281</v>
      </c>
      <c r="E102" s="4" t="s">
        <v>282</v>
      </c>
      <c r="F102" s="4" t="s">
        <v>279</v>
      </c>
      <c r="G102" s="4" t="s">
        <v>280</v>
      </c>
      <c r="H102" s="5">
        <v>21</v>
      </c>
      <c r="I102" s="5">
        <f t="shared" si="6"/>
        <v>63</v>
      </c>
      <c r="J102" s="20">
        <v>3</v>
      </c>
      <c r="K102" s="3">
        <f t="shared" si="8"/>
        <v>1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1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9">
        <f t="shared" si="7"/>
        <v>3</v>
      </c>
    </row>
    <row r="103" spans="1:46" ht="63" customHeight="1" x14ac:dyDescent="0.25">
      <c r="A103" s="4" t="s">
        <v>278</v>
      </c>
      <c r="B103" s="25"/>
      <c r="C103" s="25"/>
      <c r="D103" s="4" t="s">
        <v>283</v>
      </c>
      <c r="E103" s="4" t="s">
        <v>284</v>
      </c>
      <c r="F103" s="4" t="s">
        <v>279</v>
      </c>
      <c r="G103" s="4" t="s">
        <v>280</v>
      </c>
      <c r="H103" s="5">
        <v>21</v>
      </c>
      <c r="I103" s="5">
        <f t="shared" si="6"/>
        <v>63</v>
      </c>
      <c r="J103" s="20">
        <v>3</v>
      </c>
      <c r="K103" s="3">
        <f t="shared" si="8"/>
        <v>18</v>
      </c>
      <c r="L103" s="12">
        <v>0</v>
      </c>
      <c r="M103" s="12">
        <v>0</v>
      </c>
      <c r="N103" s="12">
        <v>0</v>
      </c>
      <c r="O103" s="12">
        <v>0</v>
      </c>
      <c r="P103" s="12">
        <v>8</v>
      </c>
      <c r="Q103" s="12">
        <v>0</v>
      </c>
      <c r="R103" s="12">
        <v>0</v>
      </c>
      <c r="S103" s="12">
        <v>10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9">
        <f t="shared" si="7"/>
        <v>54</v>
      </c>
    </row>
    <row r="104" spans="1:46" ht="63" customHeight="1" x14ac:dyDescent="0.25">
      <c r="A104" s="4" t="s">
        <v>278</v>
      </c>
      <c r="B104" s="23"/>
      <c r="C104" s="23"/>
      <c r="D104" s="4" t="s">
        <v>285</v>
      </c>
      <c r="E104" s="4" t="s">
        <v>286</v>
      </c>
      <c r="F104" s="4" t="s">
        <v>279</v>
      </c>
      <c r="G104" s="4" t="s">
        <v>280</v>
      </c>
      <c r="H104" s="5">
        <v>21</v>
      </c>
      <c r="I104" s="5">
        <f t="shared" si="6"/>
        <v>63</v>
      </c>
      <c r="J104" s="20">
        <v>3</v>
      </c>
      <c r="K104" s="3">
        <f t="shared" si="8"/>
        <v>4</v>
      </c>
      <c r="L104" s="12">
        <v>0</v>
      </c>
      <c r="M104" s="12">
        <v>0</v>
      </c>
      <c r="N104" s="12">
        <v>0</v>
      </c>
      <c r="O104" s="12">
        <v>0</v>
      </c>
      <c r="P104" s="12">
        <v>3</v>
      </c>
      <c r="Q104" s="12">
        <v>0</v>
      </c>
      <c r="R104" s="12">
        <v>0</v>
      </c>
      <c r="S104" s="12">
        <v>1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9">
        <f t="shared" si="7"/>
        <v>12</v>
      </c>
    </row>
    <row r="105" spans="1:46" ht="186" customHeight="1" x14ac:dyDescent="0.25">
      <c r="A105" s="4" t="s">
        <v>290</v>
      </c>
      <c r="B105" s="6"/>
      <c r="C105" s="14"/>
      <c r="D105" s="4" t="s">
        <v>288</v>
      </c>
      <c r="E105" s="4" t="s">
        <v>289</v>
      </c>
      <c r="F105" s="4" t="s">
        <v>287</v>
      </c>
      <c r="G105" s="4" t="s">
        <v>280</v>
      </c>
      <c r="H105" s="5">
        <v>19.5</v>
      </c>
      <c r="I105" s="5">
        <f t="shared" si="6"/>
        <v>59</v>
      </c>
      <c r="J105" s="20">
        <v>3</v>
      </c>
      <c r="K105" s="3">
        <f t="shared" si="8"/>
        <v>1</v>
      </c>
      <c r="L105" s="12">
        <v>0</v>
      </c>
      <c r="M105" s="12">
        <v>0</v>
      </c>
      <c r="N105" s="12">
        <v>0</v>
      </c>
      <c r="O105" s="12">
        <v>0</v>
      </c>
      <c r="P105" s="12">
        <v>1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9">
        <f t="shared" si="7"/>
        <v>3</v>
      </c>
    </row>
    <row r="106" spans="1:46" ht="186" customHeight="1" x14ac:dyDescent="0.25">
      <c r="A106" s="4" t="s">
        <v>290</v>
      </c>
      <c r="B106" s="6"/>
      <c r="C106" s="14"/>
      <c r="D106" s="4" t="s">
        <v>65</v>
      </c>
      <c r="E106" s="4" t="s">
        <v>66</v>
      </c>
      <c r="F106" s="4" t="s">
        <v>287</v>
      </c>
      <c r="G106" s="4" t="s">
        <v>280</v>
      </c>
      <c r="H106" s="5">
        <v>19.5</v>
      </c>
      <c r="I106" s="5">
        <f t="shared" si="6"/>
        <v>59</v>
      </c>
      <c r="J106" s="20">
        <v>3</v>
      </c>
      <c r="K106" s="3">
        <f t="shared" si="8"/>
        <v>1</v>
      </c>
      <c r="L106" s="12">
        <v>0</v>
      </c>
      <c r="M106" s="12">
        <v>0</v>
      </c>
      <c r="N106" s="12">
        <v>0</v>
      </c>
      <c r="O106" s="12">
        <v>0</v>
      </c>
      <c r="P106" s="12">
        <v>1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9">
        <f t="shared" si="7"/>
        <v>3</v>
      </c>
    </row>
    <row r="107" spans="1:46" ht="186" customHeight="1" x14ac:dyDescent="0.25">
      <c r="A107" s="4" t="s">
        <v>290</v>
      </c>
      <c r="B107" s="6"/>
      <c r="C107" s="14"/>
      <c r="D107" s="4" t="s">
        <v>49</v>
      </c>
      <c r="E107" s="4" t="s">
        <v>50</v>
      </c>
      <c r="F107" s="4" t="s">
        <v>287</v>
      </c>
      <c r="G107" s="4" t="s">
        <v>280</v>
      </c>
      <c r="H107" s="5">
        <v>19.5</v>
      </c>
      <c r="I107" s="5">
        <f t="shared" si="6"/>
        <v>59</v>
      </c>
      <c r="J107" s="20">
        <v>3</v>
      </c>
      <c r="K107" s="3">
        <f t="shared" si="8"/>
        <v>1</v>
      </c>
      <c r="L107" s="12">
        <v>0</v>
      </c>
      <c r="M107" s="12">
        <v>0</v>
      </c>
      <c r="N107" s="12">
        <v>0</v>
      </c>
      <c r="O107" s="12">
        <v>0</v>
      </c>
      <c r="P107" s="12">
        <v>1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9">
        <f t="shared" si="7"/>
        <v>3</v>
      </c>
    </row>
    <row r="108" spans="1:46" ht="187.5" customHeight="1" x14ac:dyDescent="0.25">
      <c r="A108" s="4" t="s">
        <v>293</v>
      </c>
      <c r="B108" s="4"/>
      <c r="C108" s="14"/>
      <c r="D108" s="4" t="s">
        <v>294</v>
      </c>
      <c r="E108" s="4" t="s">
        <v>295</v>
      </c>
      <c r="F108" s="4" t="s">
        <v>279</v>
      </c>
      <c r="G108" s="4" t="s">
        <v>280</v>
      </c>
      <c r="H108" s="5">
        <v>11.5</v>
      </c>
      <c r="I108" s="5">
        <f t="shared" si="6"/>
        <v>35</v>
      </c>
      <c r="J108" s="20">
        <v>3</v>
      </c>
      <c r="K108" s="3">
        <f t="shared" si="8"/>
        <v>10</v>
      </c>
      <c r="L108" s="12">
        <v>0</v>
      </c>
      <c r="M108" s="12">
        <v>0</v>
      </c>
      <c r="N108" s="12">
        <v>0</v>
      </c>
      <c r="O108" s="12">
        <v>0</v>
      </c>
      <c r="P108" s="12">
        <v>5</v>
      </c>
      <c r="Q108" s="12">
        <v>0</v>
      </c>
      <c r="R108" s="12">
        <v>0</v>
      </c>
      <c r="S108" s="12">
        <v>5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9">
        <f t="shared" si="7"/>
        <v>30</v>
      </c>
    </row>
    <row r="109" spans="1:46" ht="71.099999999999994" customHeight="1" x14ac:dyDescent="0.25">
      <c r="A109" s="4" t="s">
        <v>297</v>
      </c>
      <c r="B109" s="24"/>
      <c r="C109" s="22"/>
      <c r="D109" s="4" t="s">
        <v>79</v>
      </c>
      <c r="E109" s="4" t="s">
        <v>80</v>
      </c>
      <c r="F109" s="4" t="s">
        <v>298</v>
      </c>
      <c r="G109" s="4" t="s">
        <v>296</v>
      </c>
      <c r="H109" s="5">
        <v>15.5</v>
      </c>
      <c r="I109" s="5">
        <f t="shared" si="6"/>
        <v>47</v>
      </c>
      <c r="J109" s="20">
        <v>3</v>
      </c>
      <c r="K109" s="3">
        <f t="shared" ref="K109:K118" si="9">SUM(L109:AS109)</f>
        <v>2</v>
      </c>
      <c r="L109" s="12">
        <v>0</v>
      </c>
      <c r="M109" s="12">
        <v>0</v>
      </c>
      <c r="N109" s="12">
        <v>0</v>
      </c>
      <c r="O109" s="12">
        <v>0</v>
      </c>
      <c r="P109" s="12">
        <v>1</v>
      </c>
      <c r="Q109" s="12">
        <v>0</v>
      </c>
      <c r="R109" s="12">
        <v>0</v>
      </c>
      <c r="S109" s="12">
        <v>1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9">
        <f t="shared" si="7"/>
        <v>6</v>
      </c>
    </row>
    <row r="110" spans="1:46" ht="71.099999999999994" customHeight="1" x14ac:dyDescent="0.25">
      <c r="A110" s="4" t="s">
        <v>297</v>
      </c>
      <c r="B110" s="24"/>
      <c r="C110" s="23"/>
      <c r="D110" s="4" t="s">
        <v>49</v>
      </c>
      <c r="E110" s="4" t="s">
        <v>50</v>
      </c>
      <c r="F110" s="4" t="s">
        <v>298</v>
      </c>
      <c r="G110" s="4" t="s">
        <v>296</v>
      </c>
      <c r="H110" s="5">
        <v>15.5</v>
      </c>
      <c r="I110" s="5">
        <f t="shared" si="6"/>
        <v>47</v>
      </c>
      <c r="J110" s="20">
        <v>3</v>
      </c>
      <c r="K110" s="3">
        <f t="shared" si="9"/>
        <v>2</v>
      </c>
      <c r="L110" s="12">
        <v>0</v>
      </c>
      <c r="M110" s="12">
        <v>0</v>
      </c>
      <c r="N110" s="12">
        <v>0</v>
      </c>
      <c r="O110" s="12">
        <v>0</v>
      </c>
      <c r="P110" s="12">
        <v>1</v>
      </c>
      <c r="Q110" s="12">
        <v>0</v>
      </c>
      <c r="R110" s="12">
        <v>0</v>
      </c>
      <c r="S110" s="12">
        <v>1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9">
        <f t="shared" si="7"/>
        <v>6</v>
      </c>
    </row>
    <row r="111" spans="1:46" ht="187.5" customHeight="1" x14ac:dyDescent="0.25">
      <c r="A111" s="4" t="s">
        <v>303</v>
      </c>
      <c r="B111" s="4"/>
      <c r="C111" s="14"/>
      <c r="D111" s="4" t="s">
        <v>44</v>
      </c>
      <c r="E111" s="4" t="s">
        <v>45</v>
      </c>
      <c r="F111" s="4" t="s">
        <v>300</v>
      </c>
      <c r="G111" s="4" t="s">
        <v>299</v>
      </c>
      <c r="H111" s="5">
        <v>90</v>
      </c>
      <c r="I111" s="5">
        <f t="shared" si="6"/>
        <v>270</v>
      </c>
      <c r="J111" s="20">
        <v>29.7</v>
      </c>
      <c r="K111" s="3">
        <f t="shared" si="9"/>
        <v>1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1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9">
        <f t="shared" si="7"/>
        <v>29.7</v>
      </c>
    </row>
    <row r="112" spans="1:46" ht="186.75" customHeight="1" x14ac:dyDescent="0.25">
      <c r="A112" s="4" t="s">
        <v>304</v>
      </c>
      <c r="B112" s="4"/>
      <c r="C112" s="14"/>
      <c r="D112" s="4" t="s">
        <v>44</v>
      </c>
      <c r="E112" s="4" t="s">
        <v>45</v>
      </c>
      <c r="F112" s="4" t="s">
        <v>302</v>
      </c>
      <c r="G112" s="4" t="s">
        <v>299</v>
      </c>
      <c r="H112" s="5">
        <v>79.5</v>
      </c>
      <c r="I112" s="5">
        <f t="shared" si="6"/>
        <v>239</v>
      </c>
      <c r="J112" s="20">
        <v>26.3</v>
      </c>
      <c r="K112" s="3">
        <f t="shared" si="9"/>
        <v>20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2</v>
      </c>
      <c r="AF112" s="12">
        <v>3</v>
      </c>
      <c r="AG112" s="12">
        <v>3</v>
      </c>
      <c r="AH112" s="12">
        <v>0</v>
      </c>
      <c r="AI112" s="12">
        <v>3</v>
      </c>
      <c r="AJ112" s="12">
        <v>0</v>
      </c>
      <c r="AK112" s="12">
        <v>3</v>
      </c>
      <c r="AL112" s="12">
        <v>0</v>
      </c>
      <c r="AM112" s="12">
        <v>3</v>
      </c>
      <c r="AN112" s="12">
        <v>3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9">
        <f t="shared" si="7"/>
        <v>526</v>
      </c>
    </row>
    <row r="113" spans="1:46" ht="186.75" customHeight="1" x14ac:dyDescent="0.25">
      <c r="A113" s="4" t="s">
        <v>304</v>
      </c>
      <c r="B113" s="4"/>
      <c r="C113" s="14"/>
      <c r="D113" s="4" t="s">
        <v>68</v>
      </c>
      <c r="E113" s="4" t="s">
        <v>69</v>
      </c>
      <c r="F113" s="4" t="s">
        <v>302</v>
      </c>
      <c r="G113" s="4" t="s">
        <v>299</v>
      </c>
      <c r="H113" s="5">
        <v>79.5</v>
      </c>
      <c r="I113" s="5">
        <f t="shared" si="6"/>
        <v>239</v>
      </c>
      <c r="J113" s="20">
        <v>26.3</v>
      </c>
      <c r="K113" s="3">
        <f t="shared" si="9"/>
        <v>5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1</v>
      </c>
      <c r="AG113" s="12">
        <v>1</v>
      </c>
      <c r="AH113" s="12">
        <v>0</v>
      </c>
      <c r="AI113" s="12">
        <v>1</v>
      </c>
      <c r="AJ113" s="12">
        <v>0</v>
      </c>
      <c r="AK113" s="12">
        <v>1</v>
      </c>
      <c r="AL113" s="12">
        <v>0</v>
      </c>
      <c r="AM113" s="12">
        <v>0</v>
      </c>
      <c r="AN113" s="12">
        <v>1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9">
        <f t="shared" si="7"/>
        <v>131.5</v>
      </c>
    </row>
    <row r="114" spans="1:46" ht="185.25" customHeight="1" x14ac:dyDescent="0.25">
      <c r="A114" s="4" t="s">
        <v>305</v>
      </c>
      <c r="B114"/>
      <c r="C114" s="14"/>
      <c r="D114" s="4" t="s">
        <v>44</v>
      </c>
      <c r="E114" s="4" t="s">
        <v>45</v>
      </c>
      <c r="F114" s="4" t="s">
        <v>301</v>
      </c>
      <c r="G114" s="4" t="s">
        <v>299</v>
      </c>
      <c r="H114" s="5">
        <v>126</v>
      </c>
      <c r="I114" s="5">
        <f t="shared" si="6"/>
        <v>378</v>
      </c>
      <c r="J114" s="20">
        <v>41.6</v>
      </c>
      <c r="K114" s="3">
        <f t="shared" si="9"/>
        <v>4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1</v>
      </c>
      <c r="AL114" s="12">
        <v>0</v>
      </c>
      <c r="AM114" s="12">
        <v>1</v>
      </c>
      <c r="AN114" s="12">
        <v>2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9">
        <f t="shared" si="7"/>
        <v>166.4</v>
      </c>
    </row>
    <row r="115" spans="1:46" ht="187.5" customHeight="1" x14ac:dyDescent="0.25">
      <c r="A115" s="4" t="s">
        <v>306</v>
      </c>
      <c r="B115" s="6"/>
      <c r="C115" s="14"/>
      <c r="D115" s="4" t="s">
        <v>75</v>
      </c>
      <c r="E115" s="4" t="s">
        <v>76</v>
      </c>
      <c r="F115" s="4" t="s">
        <v>300</v>
      </c>
      <c r="G115" s="4" t="s">
        <v>299</v>
      </c>
      <c r="H115" s="5">
        <v>59.5</v>
      </c>
      <c r="I115" s="5">
        <f t="shared" si="6"/>
        <v>179</v>
      </c>
      <c r="J115" s="20">
        <v>19.7</v>
      </c>
      <c r="K115" s="3">
        <f t="shared" si="9"/>
        <v>6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1</v>
      </c>
      <c r="AJ115" s="12">
        <v>0</v>
      </c>
      <c r="AK115" s="12">
        <v>1</v>
      </c>
      <c r="AL115" s="12">
        <v>0</v>
      </c>
      <c r="AM115" s="12">
        <v>2</v>
      </c>
      <c r="AN115" s="12">
        <v>2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9">
        <f t="shared" si="7"/>
        <v>118.19999999999999</v>
      </c>
    </row>
    <row r="116" spans="1:46" ht="187.5" customHeight="1" x14ac:dyDescent="0.25">
      <c r="A116" s="4" t="s">
        <v>306</v>
      </c>
      <c r="B116" s="6"/>
      <c r="C116" s="14"/>
      <c r="D116" s="4" t="s">
        <v>307</v>
      </c>
      <c r="E116" s="4" t="s">
        <v>308</v>
      </c>
      <c r="F116" s="4" t="s">
        <v>300</v>
      </c>
      <c r="G116" s="4" t="s">
        <v>299</v>
      </c>
      <c r="H116" s="5">
        <v>59.5</v>
      </c>
      <c r="I116" s="5">
        <f t="shared" si="6"/>
        <v>179</v>
      </c>
      <c r="J116" s="20">
        <v>19.7</v>
      </c>
      <c r="K116" s="3">
        <f t="shared" si="9"/>
        <v>3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1</v>
      </c>
      <c r="AL116" s="12">
        <v>0</v>
      </c>
      <c r="AM116" s="12">
        <v>1</v>
      </c>
      <c r="AN116" s="12">
        <v>1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9">
        <f t="shared" si="7"/>
        <v>59.099999999999994</v>
      </c>
    </row>
    <row r="117" spans="1:46" ht="76.5" customHeight="1" x14ac:dyDescent="0.25">
      <c r="A117" s="4" t="s">
        <v>309</v>
      </c>
      <c r="B117" s="22"/>
      <c r="C117" s="22"/>
      <c r="D117" s="4" t="s">
        <v>288</v>
      </c>
      <c r="E117" s="4" t="s">
        <v>289</v>
      </c>
      <c r="F117" s="4" t="s">
        <v>298</v>
      </c>
      <c r="G117" s="4" t="s">
        <v>296</v>
      </c>
      <c r="H117" s="5">
        <v>18</v>
      </c>
      <c r="I117" s="5">
        <f t="shared" si="6"/>
        <v>54</v>
      </c>
      <c r="J117" s="20">
        <v>3</v>
      </c>
      <c r="K117" s="3">
        <f t="shared" si="9"/>
        <v>1</v>
      </c>
      <c r="L117" s="12">
        <v>0</v>
      </c>
      <c r="M117" s="12">
        <v>0</v>
      </c>
      <c r="N117" s="12">
        <v>0</v>
      </c>
      <c r="O117" s="12">
        <v>0</v>
      </c>
      <c r="P117" s="12">
        <v>1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9">
        <f t="shared" si="7"/>
        <v>3</v>
      </c>
    </row>
    <row r="118" spans="1:46" ht="76.5" customHeight="1" x14ac:dyDescent="0.25">
      <c r="A118" s="4" t="s">
        <v>309</v>
      </c>
      <c r="B118" s="25"/>
      <c r="C118" s="23"/>
      <c r="D118" s="4" t="s">
        <v>79</v>
      </c>
      <c r="E118" s="4" t="s">
        <v>80</v>
      </c>
      <c r="F118" s="4" t="s">
        <v>298</v>
      </c>
      <c r="G118" s="4" t="s">
        <v>296</v>
      </c>
      <c r="H118" s="5">
        <v>18</v>
      </c>
      <c r="I118" s="5">
        <f t="shared" si="6"/>
        <v>54</v>
      </c>
      <c r="J118" s="20">
        <v>3</v>
      </c>
      <c r="K118" s="3">
        <f t="shared" si="9"/>
        <v>1</v>
      </c>
      <c r="L118" s="12">
        <v>0</v>
      </c>
      <c r="M118" s="12">
        <v>0</v>
      </c>
      <c r="N118" s="12">
        <v>0</v>
      </c>
      <c r="O118" s="12">
        <v>0</v>
      </c>
      <c r="P118" s="12">
        <v>1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9">
        <f t="shared" si="7"/>
        <v>3</v>
      </c>
    </row>
    <row r="119" spans="1:46" ht="188.25" customHeight="1" x14ac:dyDescent="0.25">
      <c r="A119" s="4" t="s">
        <v>310</v>
      </c>
      <c r="B119" s="15"/>
      <c r="C119" s="16"/>
      <c r="D119" s="4" t="s">
        <v>288</v>
      </c>
      <c r="E119" s="4" t="s">
        <v>289</v>
      </c>
      <c r="F119" s="4" t="s">
        <v>298</v>
      </c>
      <c r="G119" s="4" t="s">
        <v>296</v>
      </c>
      <c r="H119" s="5">
        <v>15.5</v>
      </c>
      <c r="I119" s="5">
        <f t="shared" si="6"/>
        <v>47</v>
      </c>
      <c r="J119" s="20">
        <v>3</v>
      </c>
      <c r="K119" s="3">
        <f t="shared" ref="K119:K127" si="10">SUM(L119:AS119)</f>
        <v>1</v>
      </c>
      <c r="L119" s="12">
        <v>0</v>
      </c>
      <c r="M119" s="12">
        <v>0</v>
      </c>
      <c r="N119" s="12">
        <v>0</v>
      </c>
      <c r="O119" s="12">
        <v>0</v>
      </c>
      <c r="P119" s="12">
        <v>1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9">
        <f t="shared" si="7"/>
        <v>3</v>
      </c>
    </row>
    <row r="120" spans="1:46" ht="186.75" customHeight="1" x14ac:dyDescent="0.25">
      <c r="A120" s="4" t="s">
        <v>312</v>
      </c>
      <c r="B120" s="4"/>
      <c r="C120" s="14"/>
      <c r="D120" s="4" t="s">
        <v>44</v>
      </c>
      <c r="E120" s="4" t="s">
        <v>45</v>
      </c>
      <c r="F120" s="4" t="s">
        <v>311</v>
      </c>
      <c r="G120" s="4" t="s">
        <v>311</v>
      </c>
      <c r="H120" s="5">
        <v>58</v>
      </c>
      <c r="I120" s="5">
        <f t="shared" si="6"/>
        <v>174</v>
      </c>
      <c r="J120" s="20">
        <v>19.100000000000001</v>
      </c>
      <c r="K120" s="3">
        <f t="shared" si="10"/>
        <v>2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1</v>
      </c>
      <c r="AG120" s="12">
        <v>1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9">
        <f t="shared" si="7"/>
        <v>38.200000000000003</v>
      </c>
    </row>
    <row r="121" spans="1:46" ht="186.75" customHeight="1" x14ac:dyDescent="0.25">
      <c r="A121" s="4" t="s">
        <v>315</v>
      </c>
      <c r="B121" s="4"/>
      <c r="C121" s="14"/>
      <c r="D121" s="4" t="s">
        <v>44</v>
      </c>
      <c r="E121" s="4" t="s">
        <v>45</v>
      </c>
      <c r="F121" s="4" t="s">
        <v>313</v>
      </c>
      <c r="G121" s="4" t="s">
        <v>314</v>
      </c>
      <c r="H121" s="5">
        <v>50</v>
      </c>
      <c r="I121" s="5">
        <f t="shared" si="6"/>
        <v>150</v>
      </c>
      <c r="J121" s="20">
        <v>16.5</v>
      </c>
      <c r="K121" s="3">
        <f t="shared" si="10"/>
        <v>13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2</v>
      </c>
      <c r="AG121" s="12">
        <v>3</v>
      </c>
      <c r="AH121" s="12">
        <v>0</v>
      </c>
      <c r="AI121" s="12">
        <v>2</v>
      </c>
      <c r="AJ121" s="12">
        <v>0</v>
      </c>
      <c r="AK121" s="12">
        <v>3</v>
      </c>
      <c r="AL121" s="12">
        <v>0</v>
      </c>
      <c r="AM121" s="12">
        <v>2</v>
      </c>
      <c r="AN121" s="12">
        <v>1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9">
        <f t="shared" si="7"/>
        <v>214.5</v>
      </c>
    </row>
    <row r="122" spans="1:46" ht="143.1" customHeight="1" x14ac:dyDescent="0.25">
      <c r="A122" s="4" t="s">
        <v>316</v>
      </c>
      <c r="B122" s="4"/>
      <c r="C122" s="14"/>
      <c r="D122" s="4" t="s">
        <v>68</v>
      </c>
      <c r="E122" s="4" t="s">
        <v>69</v>
      </c>
      <c r="F122" s="4" t="s">
        <v>317</v>
      </c>
      <c r="G122" s="4" t="s">
        <v>319</v>
      </c>
      <c r="H122" s="5">
        <v>23.5</v>
      </c>
      <c r="I122" s="5">
        <f t="shared" si="6"/>
        <v>71</v>
      </c>
      <c r="J122" s="20">
        <v>7.8</v>
      </c>
      <c r="K122" s="3">
        <f t="shared" si="10"/>
        <v>3</v>
      </c>
      <c r="L122" s="12">
        <v>3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9">
        <f t="shared" si="7"/>
        <v>23.4</v>
      </c>
    </row>
    <row r="123" spans="1:46" ht="186.75" customHeight="1" x14ac:dyDescent="0.25">
      <c r="A123" s="4" t="s">
        <v>320</v>
      </c>
      <c r="B123" s="4"/>
      <c r="C123" s="14"/>
      <c r="D123" s="4" t="s">
        <v>44</v>
      </c>
      <c r="E123" s="4" t="s">
        <v>45</v>
      </c>
      <c r="F123" s="4" t="s">
        <v>318</v>
      </c>
      <c r="G123" s="4" t="s">
        <v>319</v>
      </c>
      <c r="H123" s="5">
        <v>26</v>
      </c>
      <c r="I123" s="5">
        <f t="shared" si="6"/>
        <v>78</v>
      </c>
      <c r="J123" s="20">
        <v>8.6</v>
      </c>
      <c r="K123" s="3">
        <f t="shared" si="10"/>
        <v>1</v>
      </c>
      <c r="L123" s="12">
        <v>0</v>
      </c>
      <c r="M123" s="12">
        <v>0</v>
      </c>
      <c r="N123" s="12">
        <v>0</v>
      </c>
      <c r="O123" s="12">
        <v>1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9">
        <f t="shared" si="7"/>
        <v>8.6</v>
      </c>
    </row>
    <row r="124" spans="1:46" ht="186" customHeight="1" x14ac:dyDescent="0.25">
      <c r="A124" s="4" t="s">
        <v>320</v>
      </c>
      <c r="B124" s="4"/>
      <c r="C124" s="14"/>
      <c r="D124" s="4" t="s">
        <v>54</v>
      </c>
      <c r="E124" s="4" t="s">
        <v>55</v>
      </c>
      <c r="F124" s="4" t="s">
        <v>318</v>
      </c>
      <c r="G124" s="4" t="s">
        <v>319</v>
      </c>
      <c r="H124" s="5">
        <v>26</v>
      </c>
      <c r="I124" s="5">
        <f t="shared" si="6"/>
        <v>78</v>
      </c>
      <c r="J124" s="20">
        <v>8.6</v>
      </c>
      <c r="K124" s="3">
        <f t="shared" si="10"/>
        <v>12</v>
      </c>
      <c r="L124" s="12">
        <v>0</v>
      </c>
      <c r="M124" s="12">
        <v>0</v>
      </c>
      <c r="N124" s="12">
        <v>0</v>
      </c>
      <c r="O124" s="12">
        <v>7</v>
      </c>
      <c r="P124" s="12">
        <v>0</v>
      </c>
      <c r="Q124" s="12">
        <v>4</v>
      </c>
      <c r="R124" s="12">
        <v>1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9">
        <f t="shared" si="7"/>
        <v>103.19999999999999</v>
      </c>
    </row>
    <row r="125" spans="1:46" ht="186.75" customHeight="1" x14ac:dyDescent="0.25">
      <c r="A125" s="4" t="s">
        <v>320</v>
      </c>
      <c r="B125" s="4"/>
      <c r="C125" s="14"/>
      <c r="D125" s="4" t="s">
        <v>197</v>
      </c>
      <c r="E125" s="4" t="s">
        <v>198</v>
      </c>
      <c r="F125" s="4" t="s">
        <v>318</v>
      </c>
      <c r="G125" s="4" t="s">
        <v>319</v>
      </c>
      <c r="H125" s="5">
        <v>26</v>
      </c>
      <c r="I125" s="5">
        <f t="shared" si="6"/>
        <v>78</v>
      </c>
      <c r="J125" s="20">
        <v>8.6</v>
      </c>
      <c r="K125" s="3">
        <f t="shared" si="10"/>
        <v>11</v>
      </c>
      <c r="L125" s="12">
        <v>0</v>
      </c>
      <c r="M125" s="12">
        <v>0</v>
      </c>
      <c r="N125" s="12">
        <v>0</v>
      </c>
      <c r="O125" s="12">
        <v>6</v>
      </c>
      <c r="P125" s="12">
        <v>0</v>
      </c>
      <c r="Q125" s="12">
        <v>4</v>
      </c>
      <c r="R125" s="12">
        <v>1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9">
        <f t="shared" si="7"/>
        <v>94.6</v>
      </c>
    </row>
    <row r="126" spans="1:46" ht="186.75" customHeight="1" x14ac:dyDescent="0.25">
      <c r="A126" s="4" t="s">
        <v>321</v>
      </c>
      <c r="B126" s="6"/>
      <c r="C126" s="14"/>
      <c r="D126" s="4" t="s">
        <v>54</v>
      </c>
      <c r="E126" s="4" t="s">
        <v>55</v>
      </c>
      <c r="F126" s="4" t="s">
        <v>318</v>
      </c>
      <c r="G126" s="4" t="s">
        <v>319</v>
      </c>
      <c r="H126" s="5">
        <v>22.5</v>
      </c>
      <c r="I126" s="5">
        <f t="shared" si="6"/>
        <v>68</v>
      </c>
      <c r="J126" s="20">
        <v>7.5</v>
      </c>
      <c r="K126" s="3">
        <f t="shared" si="10"/>
        <v>1</v>
      </c>
      <c r="L126" s="12">
        <v>1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9">
        <f t="shared" si="7"/>
        <v>7.5</v>
      </c>
    </row>
    <row r="127" spans="1:46" ht="186.75" customHeight="1" x14ac:dyDescent="0.25">
      <c r="A127" s="4" t="s">
        <v>321</v>
      </c>
      <c r="B127" s="6"/>
      <c r="C127" s="14"/>
      <c r="D127" s="4" t="s">
        <v>322</v>
      </c>
      <c r="E127" s="4" t="s">
        <v>323</v>
      </c>
      <c r="F127" s="4" t="s">
        <v>318</v>
      </c>
      <c r="G127" s="4" t="s">
        <v>319</v>
      </c>
      <c r="H127" s="5">
        <v>22.5</v>
      </c>
      <c r="I127" s="5">
        <f t="shared" si="6"/>
        <v>68</v>
      </c>
      <c r="J127" s="20">
        <v>7.5</v>
      </c>
      <c r="K127" s="3">
        <f t="shared" si="10"/>
        <v>1</v>
      </c>
      <c r="L127" s="12">
        <v>1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9">
        <f t="shared" si="7"/>
        <v>7.5</v>
      </c>
    </row>
    <row r="128" spans="1:46" ht="188.25" customHeight="1" x14ac:dyDescent="0.25">
      <c r="A128" s="4" t="s">
        <v>324</v>
      </c>
      <c r="B128" s="6"/>
      <c r="C128" s="14"/>
      <c r="D128" s="4" t="s">
        <v>63</v>
      </c>
      <c r="E128" s="4" t="s">
        <v>64</v>
      </c>
      <c r="F128" s="4" t="s">
        <v>325</v>
      </c>
      <c r="G128" s="4" t="s">
        <v>326</v>
      </c>
      <c r="H128" s="5">
        <v>25</v>
      </c>
      <c r="I128" s="5">
        <f t="shared" si="6"/>
        <v>75</v>
      </c>
      <c r="J128" s="20">
        <v>8.3000000000000007</v>
      </c>
      <c r="K128" s="3">
        <f t="shared" ref="K128:K139" si="11">SUM(L128:AS128)</f>
        <v>2</v>
      </c>
      <c r="L128" s="12">
        <v>2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9">
        <f t="shared" si="7"/>
        <v>16.600000000000001</v>
      </c>
    </row>
    <row r="129" spans="1:46" ht="186" customHeight="1" x14ac:dyDescent="0.25">
      <c r="A129" s="4" t="s">
        <v>327</v>
      </c>
      <c r="B129" s="6"/>
      <c r="C129" s="14"/>
      <c r="D129" s="4" t="s">
        <v>54</v>
      </c>
      <c r="E129" s="4" t="s">
        <v>55</v>
      </c>
      <c r="F129" s="4" t="s">
        <v>325</v>
      </c>
      <c r="G129" s="4" t="s">
        <v>326</v>
      </c>
      <c r="H129" s="5">
        <v>24.5</v>
      </c>
      <c r="I129" s="5">
        <f t="shared" si="6"/>
        <v>74</v>
      </c>
      <c r="J129" s="20">
        <v>8.1</v>
      </c>
      <c r="K129" s="3">
        <f t="shared" si="11"/>
        <v>2</v>
      </c>
      <c r="L129" s="12">
        <v>2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9">
        <f t="shared" si="7"/>
        <v>16.2</v>
      </c>
    </row>
    <row r="130" spans="1:46" ht="186" customHeight="1" x14ac:dyDescent="0.25">
      <c r="A130" s="4" t="s">
        <v>327</v>
      </c>
      <c r="B130" s="6"/>
      <c r="C130" s="14"/>
      <c r="D130" s="4" t="s">
        <v>322</v>
      </c>
      <c r="E130" s="4" t="s">
        <v>323</v>
      </c>
      <c r="F130" s="4" t="s">
        <v>325</v>
      </c>
      <c r="G130" s="4" t="s">
        <v>326</v>
      </c>
      <c r="H130" s="5">
        <v>24.5</v>
      </c>
      <c r="I130" s="5">
        <f t="shared" si="6"/>
        <v>74</v>
      </c>
      <c r="J130" s="20">
        <v>8.1</v>
      </c>
      <c r="K130" s="3">
        <f t="shared" si="11"/>
        <v>2</v>
      </c>
      <c r="L130" s="12">
        <v>2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9">
        <f t="shared" si="7"/>
        <v>16.2</v>
      </c>
    </row>
    <row r="131" spans="1:46" ht="189" customHeight="1" x14ac:dyDescent="0.25">
      <c r="A131" s="4" t="s">
        <v>328</v>
      </c>
      <c r="B131" s="16"/>
      <c r="C131" s="16"/>
      <c r="D131" s="4" t="s">
        <v>68</v>
      </c>
      <c r="E131" s="4" t="s">
        <v>69</v>
      </c>
      <c r="F131" s="4" t="s">
        <v>325</v>
      </c>
      <c r="G131" s="4" t="s">
        <v>326</v>
      </c>
      <c r="H131" s="5">
        <v>23.5</v>
      </c>
      <c r="I131" s="5">
        <f t="shared" si="6"/>
        <v>71</v>
      </c>
      <c r="J131" s="20">
        <v>7.8</v>
      </c>
      <c r="K131" s="3">
        <f t="shared" si="11"/>
        <v>2</v>
      </c>
      <c r="L131" s="12">
        <v>2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9">
        <f t="shared" si="7"/>
        <v>15.6</v>
      </c>
    </row>
    <row r="132" spans="1:46" ht="186.75" customHeight="1" x14ac:dyDescent="0.25">
      <c r="A132" s="4" t="s">
        <v>329</v>
      </c>
      <c r="B132" s="6"/>
      <c r="C132" s="14"/>
      <c r="D132" s="4" t="s">
        <v>330</v>
      </c>
      <c r="E132" s="4" t="s">
        <v>331</v>
      </c>
      <c r="F132" s="4" t="s">
        <v>325</v>
      </c>
      <c r="G132" s="4" t="s">
        <v>326</v>
      </c>
      <c r="H132" s="5">
        <v>31.5</v>
      </c>
      <c r="I132" s="5">
        <f t="shared" si="6"/>
        <v>95</v>
      </c>
      <c r="J132" s="20">
        <v>10.5</v>
      </c>
      <c r="K132" s="3">
        <f t="shared" si="11"/>
        <v>3</v>
      </c>
      <c r="L132" s="12">
        <v>0</v>
      </c>
      <c r="M132" s="12">
        <v>0</v>
      </c>
      <c r="N132" s="12">
        <v>0</v>
      </c>
      <c r="O132" s="12">
        <v>2</v>
      </c>
      <c r="P132" s="12">
        <v>0</v>
      </c>
      <c r="Q132" s="12">
        <v>1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9">
        <f t="shared" si="7"/>
        <v>31.5</v>
      </c>
    </row>
    <row r="133" spans="1:46" ht="186.75" customHeight="1" x14ac:dyDescent="0.25">
      <c r="A133" s="4" t="s">
        <v>332</v>
      </c>
      <c r="B133" s="4"/>
      <c r="C133" s="14"/>
      <c r="D133" s="4" t="s">
        <v>44</v>
      </c>
      <c r="E133" s="4" t="s">
        <v>45</v>
      </c>
      <c r="F133" s="4" t="s">
        <v>325</v>
      </c>
      <c r="G133" s="4" t="s">
        <v>326</v>
      </c>
      <c r="H133" s="5">
        <v>26.5</v>
      </c>
      <c r="I133" s="5">
        <f t="shared" ref="I133:I188" si="12">ROUND(H133*3,0)</f>
        <v>80</v>
      </c>
      <c r="J133" s="20">
        <v>8.8000000000000007</v>
      </c>
      <c r="K133" s="3">
        <f t="shared" si="11"/>
        <v>5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3</v>
      </c>
      <c r="R133" s="12">
        <v>2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9">
        <f t="shared" ref="AT133:AT188" si="13">J133*K133</f>
        <v>44</v>
      </c>
    </row>
    <row r="134" spans="1:46" ht="186.75" customHeight="1" x14ac:dyDescent="0.25">
      <c r="A134" s="4" t="s">
        <v>335</v>
      </c>
      <c r="B134" s="4"/>
      <c r="C134" s="14"/>
      <c r="D134" s="4" t="s">
        <v>142</v>
      </c>
      <c r="E134" s="4" t="s">
        <v>143</v>
      </c>
      <c r="F134" s="4" t="s">
        <v>333</v>
      </c>
      <c r="G134" s="4" t="s">
        <v>334</v>
      </c>
      <c r="H134" s="5">
        <v>57.5</v>
      </c>
      <c r="I134" s="5">
        <f t="shared" si="12"/>
        <v>173</v>
      </c>
      <c r="J134" s="20">
        <v>19</v>
      </c>
      <c r="K134" s="3">
        <f t="shared" si="11"/>
        <v>7</v>
      </c>
      <c r="L134" s="12">
        <v>7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9">
        <f t="shared" si="13"/>
        <v>133</v>
      </c>
    </row>
    <row r="135" spans="1:46" ht="186.75" customHeight="1" x14ac:dyDescent="0.25">
      <c r="A135" s="4" t="s">
        <v>336</v>
      </c>
      <c r="B135" s="4"/>
      <c r="C135" s="14"/>
      <c r="D135" s="4" t="s">
        <v>151</v>
      </c>
      <c r="E135" s="4" t="s">
        <v>152</v>
      </c>
      <c r="F135" s="4" t="s">
        <v>333</v>
      </c>
      <c r="G135" s="4" t="s">
        <v>334</v>
      </c>
      <c r="H135" s="5">
        <v>38</v>
      </c>
      <c r="I135" s="5">
        <f t="shared" si="12"/>
        <v>114</v>
      </c>
      <c r="J135" s="20">
        <v>12.5</v>
      </c>
      <c r="K135" s="3">
        <f t="shared" si="11"/>
        <v>4</v>
      </c>
      <c r="L135" s="12">
        <v>4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9">
        <f t="shared" si="13"/>
        <v>50</v>
      </c>
    </row>
    <row r="136" spans="1:46" ht="187.5" customHeight="1" x14ac:dyDescent="0.25">
      <c r="A136" s="4" t="s">
        <v>339</v>
      </c>
      <c r="B136" s="6"/>
      <c r="C136" s="14"/>
      <c r="D136" s="4" t="s">
        <v>44</v>
      </c>
      <c r="E136" s="4" t="s">
        <v>45</v>
      </c>
      <c r="F136" s="4" t="s">
        <v>337</v>
      </c>
      <c r="G136" s="4" t="s">
        <v>338</v>
      </c>
      <c r="H136" s="5">
        <v>34.5</v>
      </c>
      <c r="I136" s="5">
        <f t="shared" si="12"/>
        <v>104</v>
      </c>
      <c r="J136" s="20">
        <v>11.4</v>
      </c>
      <c r="K136" s="3">
        <f t="shared" si="11"/>
        <v>6</v>
      </c>
      <c r="L136" s="12">
        <v>6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9">
        <f t="shared" si="13"/>
        <v>68.400000000000006</v>
      </c>
    </row>
    <row r="137" spans="1:46" ht="187.5" customHeight="1" x14ac:dyDescent="0.25">
      <c r="A137" s="4" t="s">
        <v>339</v>
      </c>
      <c r="B137" s="6"/>
      <c r="C137" s="14"/>
      <c r="D137" s="4" t="s">
        <v>54</v>
      </c>
      <c r="E137" s="4" t="s">
        <v>55</v>
      </c>
      <c r="F137" s="4" t="s">
        <v>337</v>
      </c>
      <c r="G137" s="4" t="s">
        <v>338</v>
      </c>
      <c r="H137" s="5">
        <v>34.5</v>
      </c>
      <c r="I137" s="5">
        <f t="shared" si="12"/>
        <v>104</v>
      </c>
      <c r="J137" s="20">
        <v>11.4</v>
      </c>
      <c r="K137" s="3">
        <f t="shared" si="11"/>
        <v>6</v>
      </c>
      <c r="L137" s="12">
        <v>6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9">
        <f t="shared" si="13"/>
        <v>68.400000000000006</v>
      </c>
    </row>
    <row r="138" spans="1:46" ht="186.75" customHeight="1" x14ac:dyDescent="0.25">
      <c r="A138" s="4" t="s">
        <v>339</v>
      </c>
      <c r="B138" s="6"/>
      <c r="C138" s="14"/>
      <c r="D138" s="4" t="s">
        <v>322</v>
      </c>
      <c r="E138" s="4" t="s">
        <v>323</v>
      </c>
      <c r="F138" s="4" t="s">
        <v>337</v>
      </c>
      <c r="G138" s="4" t="s">
        <v>338</v>
      </c>
      <c r="H138" s="5">
        <v>34.5</v>
      </c>
      <c r="I138" s="5">
        <f t="shared" si="12"/>
        <v>104</v>
      </c>
      <c r="J138" s="20">
        <v>11.4</v>
      </c>
      <c r="K138" s="3">
        <f t="shared" si="11"/>
        <v>7</v>
      </c>
      <c r="L138" s="12">
        <v>7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9">
        <f t="shared" si="13"/>
        <v>79.8</v>
      </c>
    </row>
    <row r="139" spans="1:46" ht="187.5" customHeight="1" x14ac:dyDescent="0.25">
      <c r="A139" s="4" t="s">
        <v>339</v>
      </c>
      <c r="B139" s="6"/>
      <c r="C139" s="14"/>
      <c r="D139" s="4" t="s">
        <v>63</v>
      </c>
      <c r="E139" s="4" t="s">
        <v>64</v>
      </c>
      <c r="F139" s="4" t="s">
        <v>337</v>
      </c>
      <c r="G139" s="4" t="s">
        <v>338</v>
      </c>
      <c r="H139" s="5">
        <v>34.5</v>
      </c>
      <c r="I139" s="5">
        <f t="shared" si="12"/>
        <v>104</v>
      </c>
      <c r="J139" s="20">
        <v>11.4</v>
      </c>
      <c r="K139" s="3">
        <f t="shared" si="11"/>
        <v>6</v>
      </c>
      <c r="L139" s="12">
        <v>6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9">
        <f t="shared" si="13"/>
        <v>68.400000000000006</v>
      </c>
    </row>
    <row r="140" spans="1:46" ht="188.25" customHeight="1" x14ac:dyDescent="0.25">
      <c r="A140" s="4" t="s">
        <v>340</v>
      </c>
      <c r="B140" s="4"/>
      <c r="C140" s="14"/>
      <c r="D140" s="4" t="s">
        <v>68</v>
      </c>
      <c r="E140" s="4" t="s">
        <v>69</v>
      </c>
      <c r="F140" s="4" t="s">
        <v>337</v>
      </c>
      <c r="G140" s="4" t="s">
        <v>338</v>
      </c>
      <c r="H140" s="5">
        <v>35.5</v>
      </c>
      <c r="I140" s="5">
        <f t="shared" si="12"/>
        <v>107</v>
      </c>
      <c r="J140" s="20">
        <v>11.8</v>
      </c>
      <c r="K140" s="3">
        <f t="shared" ref="K140:K141" si="14">SUM(L140:AS140)</f>
        <v>1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9">
        <f t="shared" si="13"/>
        <v>11.8</v>
      </c>
    </row>
    <row r="141" spans="1:46" ht="186.75" customHeight="1" x14ac:dyDescent="0.25">
      <c r="A141" s="4" t="s">
        <v>341</v>
      </c>
      <c r="B141" s="4"/>
      <c r="C141" s="14"/>
      <c r="D141" s="4" t="s">
        <v>342</v>
      </c>
      <c r="E141" s="4" t="s">
        <v>343</v>
      </c>
      <c r="F141" s="4" t="s">
        <v>337</v>
      </c>
      <c r="G141" s="4" t="s">
        <v>338</v>
      </c>
      <c r="H141" s="5">
        <v>18.5</v>
      </c>
      <c r="I141" s="5">
        <f t="shared" si="12"/>
        <v>56</v>
      </c>
      <c r="J141" s="20">
        <v>6.2</v>
      </c>
      <c r="K141" s="3">
        <f t="shared" si="14"/>
        <v>4</v>
      </c>
      <c r="L141" s="12">
        <v>4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9">
        <f t="shared" si="13"/>
        <v>24.8</v>
      </c>
    </row>
    <row r="142" spans="1:46" ht="143.1" customHeight="1" x14ac:dyDescent="0.25">
      <c r="A142" s="4" t="s">
        <v>347</v>
      </c>
      <c r="B142" s="4"/>
      <c r="C142" s="14"/>
      <c r="D142" s="4" t="s">
        <v>288</v>
      </c>
      <c r="E142" s="4" t="s">
        <v>289</v>
      </c>
      <c r="F142" s="4" t="s">
        <v>345</v>
      </c>
      <c r="G142" s="4" t="s">
        <v>344</v>
      </c>
      <c r="H142" s="5">
        <v>46</v>
      </c>
      <c r="I142" s="5">
        <f t="shared" si="12"/>
        <v>138</v>
      </c>
      <c r="J142" s="20">
        <v>15.2</v>
      </c>
      <c r="K142" s="3">
        <f t="shared" ref="K142:K168" si="15">SUM(L142:AS142)</f>
        <v>1</v>
      </c>
      <c r="L142" s="12">
        <v>1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9">
        <f t="shared" si="13"/>
        <v>15.2</v>
      </c>
    </row>
    <row r="143" spans="1:46" ht="143.1" customHeight="1" x14ac:dyDescent="0.25">
      <c r="A143" s="4" t="s">
        <v>348</v>
      </c>
      <c r="B143" s="4"/>
      <c r="C143" s="14"/>
      <c r="D143" s="4" t="s">
        <v>177</v>
      </c>
      <c r="E143" s="4" t="s">
        <v>178</v>
      </c>
      <c r="F143" s="4" t="s">
        <v>349</v>
      </c>
      <c r="G143" s="4" t="s">
        <v>344</v>
      </c>
      <c r="H143" s="5">
        <v>99.5</v>
      </c>
      <c r="I143" s="5">
        <f t="shared" si="12"/>
        <v>299</v>
      </c>
      <c r="J143" s="20">
        <v>32.9</v>
      </c>
      <c r="K143" s="3">
        <f t="shared" si="15"/>
        <v>1</v>
      </c>
      <c r="L143" s="12">
        <v>1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9">
        <f t="shared" si="13"/>
        <v>32.9</v>
      </c>
    </row>
    <row r="144" spans="1:46" ht="143.1" customHeight="1" x14ac:dyDescent="0.25">
      <c r="A144" s="4" t="s">
        <v>350</v>
      </c>
      <c r="B144" s="4"/>
      <c r="C144" s="14"/>
      <c r="D144" s="4" t="s">
        <v>291</v>
      </c>
      <c r="E144" s="4" t="s">
        <v>292</v>
      </c>
      <c r="F144" s="4" t="s">
        <v>351</v>
      </c>
      <c r="G144" s="4" t="s">
        <v>344</v>
      </c>
      <c r="H144" s="5">
        <v>95.5</v>
      </c>
      <c r="I144" s="5">
        <f t="shared" si="12"/>
        <v>287</v>
      </c>
      <c r="J144" s="20">
        <v>31.6</v>
      </c>
      <c r="K144" s="3">
        <f t="shared" si="15"/>
        <v>1</v>
      </c>
      <c r="L144" s="12">
        <v>1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9">
        <f t="shared" si="13"/>
        <v>31.6</v>
      </c>
    </row>
    <row r="145" spans="1:46" ht="143.1" customHeight="1" x14ac:dyDescent="0.25">
      <c r="A145" s="4" t="s">
        <v>352</v>
      </c>
      <c r="B145" s="4"/>
      <c r="C145" s="14"/>
      <c r="D145" s="4" t="s">
        <v>65</v>
      </c>
      <c r="E145" s="4" t="s">
        <v>66</v>
      </c>
      <c r="F145" s="4" t="s">
        <v>345</v>
      </c>
      <c r="G145" s="4" t="s">
        <v>344</v>
      </c>
      <c r="H145" s="5">
        <v>99.5</v>
      </c>
      <c r="I145" s="5">
        <f t="shared" si="12"/>
        <v>299</v>
      </c>
      <c r="J145" s="20">
        <v>32.9</v>
      </c>
      <c r="K145" s="3">
        <f t="shared" si="15"/>
        <v>1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9">
        <f t="shared" si="13"/>
        <v>32.9</v>
      </c>
    </row>
    <row r="146" spans="1:46" ht="141.94999999999999" customHeight="1" x14ac:dyDescent="0.25">
      <c r="A146" s="4" t="s">
        <v>353</v>
      </c>
      <c r="B146" s="4"/>
      <c r="C146" s="14"/>
      <c r="D146" s="4" t="s">
        <v>236</v>
      </c>
      <c r="E146" s="4" t="s">
        <v>237</v>
      </c>
      <c r="F146" s="4" t="s">
        <v>354</v>
      </c>
      <c r="G146" s="4" t="s">
        <v>344</v>
      </c>
      <c r="H146" s="5">
        <v>140</v>
      </c>
      <c r="I146" s="5">
        <f t="shared" si="12"/>
        <v>420</v>
      </c>
      <c r="J146" s="20">
        <v>46.2</v>
      </c>
      <c r="K146" s="3">
        <f t="shared" si="15"/>
        <v>1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9">
        <f t="shared" si="13"/>
        <v>46.2</v>
      </c>
    </row>
    <row r="147" spans="1:46" ht="97.5" customHeight="1" x14ac:dyDescent="0.25">
      <c r="A147" s="4" t="s">
        <v>355</v>
      </c>
      <c r="B147" s="24"/>
      <c r="C147" s="22"/>
      <c r="D147" s="4" t="s">
        <v>356</v>
      </c>
      <c r="E147" s="4" t="s">
        <v>357</v>
      </c>
      <c r="F147" s="4" t="s">
        <v>345</v>
      </c>
      <c r="G147" s="4" t="s">
        <v>344</v>
      </c>
      <c r="H147" s="5">
        <v>111.5</v>
      </c>
      <c r="I147" s="5">
        <f t="shared" si="12"/>
        <v>335</v>
      </c>
      <c r="J147" s="20">
        <v>36.9</v>
      </c>
      <c r="K147" s="3">
        <f t="shared" si="15"/>
        <v>1</v>
      </c>
      <c r="L147" s="12">
        <v>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9">
        <f t="shared" si="13"/>
        <v>36.9</v>
      </c>
    </row>
    <row r="148" spans="1:46" ht="97.5" customHeight="1" x14ac:dyDescent="0.25">
      <c r="A148" s="4" t="s">
        <v>355</v>
      </c>
      <c r="B148" s="24"/>
      <c r="C148" s="23"/>
      <c r="D148" s="4" t="s">
        <v>358</v>
      </c>
      <c r="E148" s="4" t="s">
        <v>359</v>
      </c>
      <c r="F148" s="4" t="s">
        <v>345</v>
      </c>
      <c r="G148" s="4" t="s">
        <v>344</v>
      </c>
      <c r="H148" s="5">
        <v>111.5</v>
      </c>
      <c r="I148" s="5">
        <f t="shared" si="12"/>
        <v>335</v>
      </c>
      <c r="J148" s="20">
        <v>36.9</v>
      </c>
      <c r="K148" s="3">
        <f t="shared" si="15"/>
        <v>1</v>
      </c>
      <c r="L148" s="12">
        <v>1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9">
        <f t="shared" si="13"/>
        <v>36.9</v>
      </c>
    </row>
    <row r="149" spans="1:46" ht="140.1" customHeight="1" x14ac:dyDescent="0.25">
      <c r="A149" s="4" t="s">
        <v>360</v>
      </c>
      <c r="B149" s="4"/>
      <c r="C149" s="14"/>
      <c r="D149" s="4" t="s">
        <v>86</v>
      </c>
      <c r="E149" s="4" t="s">
        <v>87</v>
      </c>
      <c r="F149" s="4" t="s">
        <v>346</v>
      </c>
      <c r="G149" s="4" t="s">
        <v>344</v>
      </c>
      <c r="H149" s="5">
        <v>116</v>
      </c>
      <c r="I149" s="5">
        <f t="shared" si="12"/>
        <v>348</v>
      </c>
      <c r="J149" s="20">
        <v>38.299999999999997</v>
      </c>
      <c r="K149" s="3">
        <f t="shared" si="15"/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9">
        <f t="shared" si="13"/>
        <v>38.299999999999997</v>
      </c>
    </row>
    <row r="150" spans="1:46" ht="107.25" customHeight="1" x14ac:dyDescent="0.25">
      <c r="A150" s="4" t="s">
        <v>361</v>
      </c>
      <c r="B150" s="4"/>
      <c r="C150" s="14"/>
      <c r="D150" s="4" t="s">
        <v>288</v>
      </c>
      <c r="E150" s="4" t="s">
        <v>289</v>
      </c>
      <c r="F150" s="4" t="s">
        <v>345</v>
      </c>
      <c r="G150" s="4" t="s">
        <v>344</v>
      </c>
      <c r="H150" s="5">
        <v>99.5</v>
      </c>
      <c r="I150" s="5">
        <f t="shared" si="12"/>
        <v>299</v>
      </c>
      <c r="J150" s="20">
        <v>32.9</v>
      </c>
      <c r="K150" s="3">
        <f t="shared" si="15"/>
        <v>1</v>
      </c>
      <c r="L150" s="12">
        <v>1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9">
        <f t="shared" si="13"/>
        <v>32.9</v>
      </c>
    </row>
    <row r="151" spans="1:46" ht="188.25" customHeight="1" x14ac:dyDescent="0.25">
      <c r="A151" s="4" t="s">
        <v>362</v>
      </c>
      <c r="B151" s="4"/>
      <c r="C151" s="14"/>
      <c r="D151" s="4" t="s">
        <v>44</v>
      </c>
      <c r="E151" s="4" t="s">
        <v>45</v>
      </c>
      <c r="F151" s="4" t="s">
        <v>345</v>
      </c>
      <c r="G151" s="4" t="s">
        <v>344</v>
      </c>
      <c r="H151" s="5">
        <v>27.5</v>
      </c>
      <c r="I151" s="5">
        <f t="shared" si="12"/>
        <v>83</v>
      </c>
      <c r="J151" s="20">
        <v>9.1</v>
      </c>
      <c r="K151" s="3">
        <f t="shared" si="15"/>
        <v>1</v>
      </c>
      <c r="L151" s="12">
        <v>1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9">
        <f t="shared" si="13"/>
        <v>9.1</v>
      </c>
    </row>
    <row r="152" spans="1:46" ht="186.75" customHeight="1" x14ac:dyDescent="0.25">
      <c r="A152" s="4" t="s">
        <v>363</v>
      </c>
      <c r="B152" s="6"/>
      <c r="C152" s="14"/>
      <c r="D152" s="4" t="s">
        <v>75</v>
      </c>
      <c r="E152" s="4" t="s">
        <v>76</v>
      </c>
      <c r="F152" s="4" t="s">
        <v>364</v>
      </c>
      <c r="G152" s="4" t="s">
        <v>365</v>
      </c>
      <c r="H152" s="5">
        <v>70.5</v>
      </c>
      <c r="I152" s="5">
        <f t="shared" si="12"/>
        <v>212</v>
      </c>
      <c r="J152" s="20">
        <v>23.3</v>
      </c>
      <c r="K152" s="3">
        <f t="shared" si="15"/>
        <v>2</v>
      </c>
      <c r="L152" s="12">
        <v>2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9">
        <f t="shared" si="13"/>
        <v>46.6</v>
      </c>
    </row>
    <row r="153" spans="1:46" ht="186.75" customHeight="1" x14ac:dyDescent="0.25">
      <c r="A153" s="4" t="s">
        <v>363</v>
      </c>
      <c r="B153" s="6"/>
      <c r="C153" s="14"/>
      <c r="D153" s="4" t="s">
        <v>54</v>
      </c>
      <c r="E153" s="4" t="s">
        <v>55</v>
      </c>
      <c r="F153" s="4" t="s">
        <v>364</v>
      </c>
      <c r="G153" s="4" t="s">
        <v>365</v>
      </c>
      <c r="H153" s="5">
        <v>70.5</v>
      </c>
      <c r="I153" s="5">
        <f t="shared" si="12"/>
        <v>212</v>
      </c>
      <c r="J153" s="20">
        <v>23.3</v>
      </c>
      <c r="K153" s="3">
        <f t="shared" si="15"/>
        <v>1</v>
      </c>
      <c r="L153" s="12">
        <v>1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9">
        <f t="shared" si="13"/>
        <v>23.3</v>
      </c>
    </row>
    <row r="154" spans="1:46" ht="143.1" customHeight="1" x14ac:dyDescent="0.25">
      <c r="A154" s="4" t="s">
        <v>366</v>
      </c>
      <c r="B154" s="4"/>
      <c r="C154" s="14"/>
      <c r="D154" s="4" t="s">
        <v>44</v>
      </c>
      <c r="E154" s="4" t="s">
        <v>45</v>
      </c>
      <c r="F154" s="4" t="s">
        <v>364</v>
      </c>
      <c r="G154" s="4" t="s">
        <v>365</v>
      </c>
      <c r="H154" s="5">
        <v>159.5</v>
      </c>
      <c r="I154" s="5">
        <f t="shared" si="12"/>
        <v>479</v>
      </c>
      <c r="J154" s="20">
        <v>52.7</v>
      </c>
      <c r="K154" s="3">
        <f t="shared" si="15"/>
        <v>1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9">
        <f t="shared" si="13"/>
        <v>52.7</v>
      </c>
    </row>
    <row r="155" spans="1:46" ht="188.25" customHeight="1" x14ac:dyDescent="0.25">
      <c r="A155" s="4" t="s">
        <v>367</v>
      </c>
      <c r="B155" s="4"/>
      <c r="C155" s="14"/>
      <c r="D155" s="4" t="s">
        <v>44</v>
      </c>
      <c r="E155" s="4" t="s">
        <v>45</v>
      </c>
      <c r="F155" s="4" t="s">
        <v>364</v>
      </c>
      <c r="G155" s="4" t="s">
        <v>365</v>
      </c>
      <c r="H155" s="5">
        <v>63.5</v>
      </c>
      <c r="I155" s="5">
        <f t="shared" si="12"/>
        <v>191</v>
      </c>
      <c r="J155" s="20">
        <v>21</v>
      </c>
      <c r="K155" s="3">
        <f t="shared" si="15"/>
        <v>1</v>
      </c>
      <c r="L155" s="12">
        <v>1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9">
        <f t="shared" si="13"/>
        <v>21</v>
      </c>
    </row>
    <row r="156" spans="1:46" ht="143.1" customHeight="1" x14ac:dyDescent="0.25">
      <c r="A156" s="4" t="s">
        <v>367</v>
      </c>
      <c r="B156" s="4"/>
      <c r="C156" s="14"/>
      <c r="D156" s="4" t="s">
        <v>288</v>
      </c>
      <c r="E156" s="4" t="s">
        <v>289</v>
      </c>
      <c r="F156" s="4" t="s">
        <v>364</v>
      </c>
      <c r="G156" s="4" t="s">
        <v>365</v>
      </c>
      <c r="H156" s="5">
        <v>63.5</v>
      </c>
      <c r="I156" s="5">
        <f t="shared" si="12"/>
        <v>191</v>
      </c>
      <c r="J156" s="20">
        <v>21</v>
      </c>
      <c r="K156" s="3">
        <f t="shared" si="15"/>
        <v>1</v>
      </c>
      <c r="L156" s="12">
        <v>1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9">
        <f t="shared" si="13"/>
        <v>21</v>
      </c>
    </row>
    <row r="157" spans="1:46" ht="142.35" customHeight="1" x14ac:dyDescent="0.25">
      <c r="A157" s="4" t="s">
        <v>368</v>
      </c>
      <c r="B157" s="4"/>
      <c r="C157" s="14"/>
      <c r="D157" s="4" t="s">
        <v>288</v>
      </c>
      <c r="E157" s="4" t="s">
        <v>289</v>
      </c>
      <c r="F157" s="4" t="s">
        <v>369</v>
      </c>
      <c r="G157" s="4" t="s">
        <v>370</v>
      </c>
      <c r="H157" s="5">
        <v>75.5</v>
      </c>
      <c r="I157" s="5">
        <f t="shared" si="12"/>
        <v>227</v>
      </c>
      <c r="J157" s="20">
        <v>25</v>
      </c>
      <c r="K157" s="3">
        <f t="shared" si="15"/>
        <v>1</v>
      </c>
      <c r="L157" s="12">
        <v>1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9">
        <f t="shared" si="13"/>
        <v>25</v>
      </c>
    </row>
    <row r="158" spans="1:46" ht="143.1" customHeight="1" x14ac:dyDescent="0.25">
      <c r="A158" s="4" t="s">
        <v>371</v>
      </c>
      <c r="B158" s="4"/>
      <c r="C158" s="14"/>
      <c r="D158" s="4" t="s">
        <v>44</v>
      </c>
      <c r="E158" s="4" t="s">
        <v>45</v>
      </c>
      <c r="F158" s="4" t="s">
        <v>372</v>
      </c>
      <c r="G158" s="4" t="s">
        <v>373</v>
      </c>
      <c r="H158" s="5">
        <v>67.5</v>
      </c>
      <c r="I158" s="5">
        <f t="shared" si="12"/>
        <v>203</v>
      </c>
      <c r="J158" s="20">
        <v>22.3</v>
      </c>
      <c r="K158" s="3">
        <f t="shared" si="15"/>
        <v>1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9">
        <f t="shared" si="13"/>
        <v>22.3</v>
      </c>
    </row>
    <row r="159" spans="1:46" ht="143.1" customHeight="1" x14ac:dyDescent="0.25">
      <c r="A159" s="4" t="s">
        <v>374</v>
      </c>
      <c r="B159" s="4"/>
      <c r="C159" s="14"/>
      <c r="D159" s="4" t="s">
        <v>44</v>
      </c>
      <c r="E159" s="4" t="s">
        <v>45</v>
      </c>
      <c r="F159" s="4" t="s">
        <v>375</v>
      </c>
      <c r="G159" s="4" t="s">
        <v>373</v>
      </c>
      <c r="H159" s="5">
        <v>51.5</v>
      </c>
      <c r="I159" s="5">
        <f t="shared" si="12"/>
        <v>155</v>
      </c>
      <c r="J159" s="20">
        <v>17.100000000000001</v>
      </c>
      <c r="K159" s="3">
        <f t="shared" si="15"/>
        <v>1</v>
      </c>
      <c r="L159" s="12">
        <v>1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9">
        <f t="shared" si="13"/>
        <v>17.100000000000001</v>
      </c>
    </row>
    <row r="160" spans="1:46" ht="143.1" customHeight="1" x14ac:dyDescent="0.25">
      <c r="A160" s="4" t="s">
        <v>376</v>
      </c>
      <c r="B160" s="4"/>
      <c r="C160" s="14"/>
      <c r="D160" s="4" t="s">
        <v>44</v>
      </c>
      <c r="E160" s="4" t="s">
        <v>45</v>
      </c>
      <c r="F160" s="4" t="s">
        <v>377</v>
      </c>
      <c r="G160" s="4" t="s">
        <v>378</v>
      </c>
      <c r="H160" s="5">
        <v>51.5</v>
      </c>
      <c r="I160" s="5">
        <f t="shared" si="12"/>
        <v>155</v>
      </c>
      <c r="J160" s="20">
        <v>17.100000000000001</v>
      </c>
      <c r="K160" s="3">
        <f t="shared" si="15"/>
        <v>1</v>
      </c>
      <c r="L160" s="12">
        <v>1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9">
        <f t="shared" si="13"/>
        <v>17.100000000000001</v>
      </c>
    </row>
    <row r="161" spans="1:46" ht="143.1" customHeight="1" x14ac:dyDescent="0.25">
      <c r="A161" s="4" t="s">
        <v>380</v>
      </c>
      <c r="B161" s="4"/>
      <c r="C161" s="14"/>
      <c r="D161" s="4" t="s">
        <v>44</v>
      </c>
      <c r="E161" s="4" t="s">
        <v>45</v>
      </c>
      <c r="F161" s="4" t="s">
        <v>381</v>
      </c>
      <c r="G161" s="4" t="s">
        <v>378</v>
      </c>
      <c r="H161" s="5">
        <v>55.5</v>
      </c>
      <c r="I161" s="5">
        <f t="shared" si="12"/>
        <v>167</v>
      </c>
      <c r="J161" s="20">
        <v>18.399999999999999</v>
      </c>
      <c r="K161" s="3">
        <f t="shared" si="15"/>
        <v>1</v>
      </c>
      <c r="L161" s="12">
        <v>1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9">
        <f t="shared" si="13"/>
        <v>18.399999999999999</v>
      </c>
    </row>
    <row r="162" spans="1:46" ht="110.65" customHeight="1" x14ac:dyDescent="0.25">
      <c r="A162" s="4" t="s">
        <v>380</v>
      </c>
      <c r="B162" s="4"/>
      <c r="C162" s="14"/>
      <c r="D162" s="4" t="s">
        <v>75</v>
      </c>
      <c r="E162" s="4" t="s">
        <v>76</v>
      </c>
      <c r="F162" s="4" t="s">
        <v>381</v>
      </c>
      <c r="G162" s="4" t="s">
        <v>378</v>
      </c>
      <c r="H162" s="5">
        <v>55.5</v>
      </c>
      <c r="I162" s="5">
        <f t="shared" si="12"/>
        <v>167</v>
      </c>
      <c r="J162" s="20">
        <v>18.399999999999999</v>
      </c>
      <c r="K162" s="3">
        <f t="shared" si="15"/>
        <v>1</v>
      </c>
      <c r="L162" s="12">
        <v>1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9">
        <f t="shared" si="13"/>
        <v>18.399999999999999</v>
      </c>
    </row>
    <row r="163" spans="1:46" x14ac:dyDescent="0.25">
      <c r="A163" s="4" t="s">
        <v>382</v>
      </c>
      <c r="B163" s="4"/>
      <c r="C163" s="14"/>
      <c r="D163" s="4" t="s">
        <v>44</v>
      </c>
      <c r="E163" s="4" t="s">
        <v>45</v>
      </c>
      <c r="F163" s="4" t="s">
        <v>379</v>
      </c>
      <c r="G163" s="4" t="s">
        <v>378</v>
      </c>
      <c r="H163" s="5">
        <v>51.5</v>
      </c>
      <c r="I163" s="5">
        <f t="shared" si="12"/>
        <v>155</v>
      </c>
      <c r="J163" s="20">
        <v>17.100000000000001</v>
      </c>
      <c r="K163" s="3">
        <f t="shared" si="15"/>
        <v>1</v>
      </c>
      <c r="L163" s="12">
        <v>1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9">
        <f t="shared" si="13"/>
        <v>17.100000000000001</v>
      </c>
    </row>
    <row r="164" spans="1:46" ht="50.1" customHeight="1" x14ac:dyDescent="0.25">
      <c r="A164" s="4" t="s">
        <v>383</v>
      </c>
      <c r="B164" s="22"/>
      <c r="C164" s="14"/>
      <c r="D164" s="4" t="s">
        <v>288</v>
      </c>
      <c r="E164" s="4" t="s">
        <v>289</v>
      </c>
      <c r="F164" s="4" t="s">
        <v>379</v>
      </c>
      <c r="G164" s="4" t="s">
        <v>378</v>
      </c>
      <c r="H164" s="5">
        <v>47.5</v>
      </c>
      <c r="I164" s="5">
        <f t="shared" si="12"/>
        <v>143</v>
      </c>
      <c r="J164" s="20">
        <v>15.7</v>
      </c>
      <c r="K164" s="3">
        <f t="shared" si="15"/>
        <v>1</v>
      </c>
      <c r="L164" s="12">
        <v>1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9">
        <f t="shared" si="13"/>
        <v>15.7</v>
      </c>
    </row>
    <row r="165" spans="1:46" ht="50.1" customHeight="1" x14ac:dyDescent="0.25">
      <c r="A165" s="4" t="s">
        <v>383</v>
      </c>
      <c r="B165" s="23"/>
      <c r="C165" s="14"/>
      <c r="D165" s="4" t="s">
        <v>61</v>
      </c>
      <c r="E165" s="4" t="s">
        <v>62</v>
      </c>
      <c r="F165" s="4" t="s">
        <v>379</v>
      </c>
      <c r="G165" s="4" t="s">
        <v>378</v>
      </c>
      <c r="H165" s="5">
        <v>47.5</v>
      </c>
      <c r="I165" s="5">
        <f t="shared" si="12"/>
        <v>143</v>
      </c>
      <c r="J165" s="20">
        <v>15.7</v>
      </c>
      <c r="K165" s="3">
        <f t="shared" si="15"/>
        <v>1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9">
        <f t="shared" si="13"/>
        <v>15.7</v>
      </c>
    </row>
    <row r="166" spans="1:46" ht="187.5" customHeight="1" x14ac:dyDescent="0.25">
      <c r="A166" s="4" t="s">
        <v>384</v>
      </c>
      <c r="B166" s="4"/>
      <c r="C166" s="14"/>
      <c r="D166" s="4" t="s">
        <v>86</v>
      </c>
      <c r="E166" s="4" t="s">
        <v>87</v>
      </c>
      <c r="F166" s="4" t="s">
        <v>385</v>
      </c>
      <c r="G166" s="4" t="s">
        <v>378</v>
      </c>
      <c r="H166" s="5">
        <v>59.5</v>
      </c>
      <c r="I166" s="5">
        <f t="shared" si="12"/>
        <v>179</v>
      </c>
      <c r="J166" s="20">
        <v>19.7</v>
      </c>
      <c r="K166" s="3">
        <f t="shared" si="15"/>
        <v>1</v>
      </c>
      <c r="L166" s="12">
        <v>1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9">
        <f t="shared" si="13"/>
        <v>19.7</v>
      </c>
    </row>
    <row r="167" spans="1:46" ht="143.1" customHeight="1" x14ac:dyDescent="0.25">
      <c r="A167" s="4" t="s">
        <v>386</v>
      </c>
      <c r="B167" s="4"/>
      <c r="C167" s="14"/>
      <c r="D167" s="4" t="s">
        <v>177</v>
      </c>
      <c r="E167" s="4" t="s">
        <v>178</v>
      </c>
      <c r="F167" s="4" t="s">
        <v>381</v>
      </c>
      <c r="G167" s="4" t="s">
        <v>378</v>
      </c>
      <c r="H167" s="5">
        <v>59.5</v>
      </c>
      <c r="I167" s="5">
        <f t="shared" si="12"/>
        <v>179</v>
      </c>
      <c r="J167" s="20">
        <v>19.7</v>
      </c>
      <c r="K167" s="3">
        <f t="shared" si="15"/>
        <v>1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9">
        <f t="shared" si="13"/>
        <v>19.7</v>
      </c>
    </row>
    <row r="168" spans="1:46" ht="186.75" customHeight="1" x14ac:dyDescent="0.25">
      <c r="A168" s="4" t="s">
        <v>389</v>
      </c>
      <c r="B168" s="4"/>
      <c r="C168" s="14"/>
      <c r="D168" s="4" t="s">
        <v>390</v>
      </c>
      <c r="E168" s="4" t="s">
        <v>391</v>
      </c>
      <c r="F168" s="4" t="s">
        <v>387</v>
      </c>
      <c r="G168" s="4" t="s">
        <v>388</v>
      </c>
      <c r="H168" s="5">
        <v>23.5</v>
      </c>
      <c r="I168" s="5">
        <f t="shared" si="12"/>
        <v>71</v>
      </c>
      <c r="J168" s="20">
        <v>2</v>
      </c>
      <c r="K168" s="3">
        <f t="shared" si="15"/>
        <v>1</v>
      </c>
      <c r="L168" s="12">
        <v>1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9">
        <f t="shared" si="13"/>
        <v>2</v>
      </c>
    </row>
    <row r="169" spans="1:46" ht="186.75" customHeight="1" x14ac:dyDescent="0.25">
      <c r="A169" s="4" t="s">
        <v>392</v>
      </c>
      <c r="B169" s="4"/>
      <c r="C169" s="14"/>
      <c r="D169" s="4" t="s">
        <v>393</v>
      </c>
      <c r="E169" s="4" t="s">
        <v>394</v>
      </c>
      <c r="F169" s="4" t="s">
        <v>387</v>
      </c>
      <c r="G169" s="4" t="s">
        <v>388</v>
      </c>
      <c r="H169" s="5">
        <v>18</v>
      </c>
      <c r="I169" s="5">
        <f t="shared" si="12"/>
        <v>54</v>
      </c>
      <c r="J169" s="20">
        <v>2</v>
      </c>
      <c r="K169" s="3">
        <f t="shared" ref="K169:K175" si="16">SUM(L169:AS169)</f>
        <v>1</v>
      </c>
      <c r="L169" s="12">
        <v>1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9">
        <f t="shared" si="13"/>
        <v>2</v>
      </c>
    </row>
    <row r="170" spans="1:46" ht="188.25" customHeight="1" x14ac:dyDescent="0.25">
      <c r="A170" s="4" t="s">
        <v>392</v>
      </c>
      <c r="B170" s="4"/>
      <c r="C170" s="14"/>
      <c r="D170" s="4" t="s">
        <v>395</v>
      </c>
      <c r="E170" s="4" t="s">
        <v>396</v>
      </c>
      <c r="F170" s="4" t="s">
        <v>387</v>
      </c>
      <c r="G170" s="4" t="s">
        <v>388</v>
      </c>
      <c r="H170" s="5">
        <v>18</v>
      </c>
      <c r="I170" s="5">
        <f t="shared" si="12"/>
        <v>54</v>
      </c>
      <c r="J170" s="20">
        <v>2</v>
      </c>
      <c r="K170" s="3">
        <f t="shared" si="16"/>
        <v>1</v>
      </c>
      <c r="L170" s="12">
        <v>1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9">
        <f t="shared" si="13"/>
        <v>2</v>
      </c>
    </row>
    <row r="171" spans="1:46" ht="188.25" customHeight="1" x14ac:dyDescent="0.25">
      <c r="A171" s="4" t="s">
        <v>392</v>
      </c>
      <c r="B171" s="6"/>
      <c r="C171" s="14"/>
      <c r="D171" s="4" t="s">
        <v>397</v>
      </c>
      <c r="E171" s="4" t="s">
        <v>398</v>
      </c>
      <c r="F171" s="4" t="s">
        <v>387</v>
      </c>
      <c r="G171" s="4" t="s">
        <v>388</v>
      </c>
      <c r="H171" s="5">
        <v>18</v>
      </c>
      <c r="I171" s="5">
        <f t="shared" si="12"/>
        <v>54</v>
      </c>
      <c r="J171" s="20">
        <v>2</v>
      </c>
      <c r="K171" s="3">
        <f t="shared" si="16"/>
        <v>1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9">
        <f t="shared" si="13"/>
        <v>2</v>
      </c>
    </row>
    <row r="172" spans="1:46" ht="188.25" customHeight="1" x14ac:dyDescent="0.25">
      <c r="A172" s="4" t="s">
        <v>392</v>
      </c>
      <c r="B172" s="6"/>
      <c r="C172" s="14"/>
      <c r="D172" s="4" t="s">
        <v>399</v>
      </c>
      <c r="E172" s="4" t="s">
        <v>400</v>
      </c>
      <c r="F172" s="4" t="s">
        <v>387</v>
      </c>
      <c r="G172" s="4" t="s">
        <v>388</v>
      </c>
      <c r="H172" s="5">
        <v>18</v>
      </c>
      <c r="I172" s="5">
        <f t="shared" si="12"/>
        <v>54</v>
      </c>
      <c r="J172" s="20">
        <v>5.9</v>
      </c>
      <c r="K172" s="3">
        <f t="shared" si="16"/>
        <v>1</v>
      </c>
      <c r="L172" s="12">
        <v>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9">
        <f t="shared" si="13"/>
        <v>5.9</v>
      </c>
    </row>
    <row r="173" spans="1:46" ht="186.75" customHeight="1" x14ac:dyDescent="0.25">
      <c r="A173" s="4" t="s">
        <v>403</v>
      </c>
      <c r="B173" s="6"/>
      <c r="C173" s="14"/>
      <c r="D173" s="4" t="s">
        <v>183</v>
      </c>
      <c r="E173" s="4" t="s">
        <v>184</v>
      </c>
      <c r="F173" s="4" t="s">
        <v>401</v>
      </c>
      <c r="G173" s="4" t="s">
        <v>402</v>
      </c>
      <c r="H173" s="5">
        <v>25.5</v>
      </c>
      <c r="I173" s="5">
        <f t="shared" si="12"/>
        <v>77</v>
      </c>
      <c r="J173" s="20">
        <v>8.5</v>
      </c>
      <c r="K173" s="3">
        <f t="shared" si="16"/>
        <v>2</v>
      </c>
      <c r="L173" s="12">
        <v>0</v>
      </c>
      <c r="M173" s="12">
        <v>0</v>
      </c>
      <c r="N173" s="12">
        <v>0</v>
      </c>
      <c r="O173" s="12">
        <v>1</v>
      </c>
      <c r="P173" s="12">
        <v>0</v>
      </c>
      <c r="Q173" s="12">
        <v>1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9">
        <f t="shared" si="13"/>
        <v>17</v>
      </c>
    </row>
    <row r="174" spans="1:46" x14ac:dyDescent="0.25">
      <c r="A174" s="4" t="s">
        <v>404</v>
      </c>
      <c r="B174" s="4"/>
      <c r="C174" s="14"/>
      <c r="D174" s="4" t="s">
        <v>405</v>
      </c>
      <c r="E174" s="4" t="s">
        <v>406</v>
      </c>
      <c r="F174" s="4" t="s">
        <v>401</v>
      </c>
      <c r="G174" s="4" t="s">
        <v>402</v>
      </c>
      <c r="H174" s="5">
        <v>104</v>
      </c>
      <c r="I174" s="5">
        <f t="shared" si="12"/>
        <v>312</v>
      </c>
      <c r="J174" s="20">
        <v>34.299999999999997</v>
      </c>
      <c r="K174" s="3">
        <f t="shared" si="16"/>
        <v>3</v>
      </c>
      <c r="L174" s="12">
        <v>3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9">
        <f t="shared" si="13"/>
        <v>102.89999999999999</v>
      </c>
    </row>
    <row r="175" spans="1:46" ht="140.1" customHeight="1" x14ac:dyDescent="0.25">
      <c r="A175" s="4" t="s">
        <v>407</v>
      </c>
      <c r="B175" s="4"/>
      <c r="C175" s="14"/>
      <c r="D175" s="4" t="s">
        <v>44</v>
      </c>
      <c r="E175" s="4" t="s">
        <v>45</v>
      </c>
      <c r="F175" s="4" t="s">
        <v>401</v>
      </c>
      <c r="G175" s="4" t="s">
        <v>402</v>
      </c>
      <c r="H175" s="5">
        <v>45.5</v>
      </c>
      <c r="I175" s="5">
        <f t="shared" si="12"/>
        <v>137</v>
      </c>
      <c r="J175" s="20">
        <v>15.1</v>
      </c>
      <c r="K175" s="3">
        <f t="shared" si="16"/>
        <v>11</v>
      </c>
      <c r="L175" s="12">
        <v>0</v>
      </c>
      <c r="M175" s="12">
        <v>0</v>
      </c>
      <c r="N175" s="12">
        <v>0</v>
      </c>
      <c r="O175" s="12">
        <v>5</v>
      </c>
      <c r="P175" s="12">
        <v>0</v>
      </c>
      <c r="Q175" s="12">
        <v>2</v>
      </c>
      <c r="R175" s="12">
        <v>4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9">
        <f t="shared" si="13"/>
        <v>166.1</v>
      </c>
    </row>
    <row r="176" spans="1:46" ht="187.5" customHeight="1" x14ac:dyDescent="0.25">
      <c r="A176" s="4" t="s">
        <v>408</v>
      </c>
      <c r="B176" s="6"/>
      <c r="C176" s="14"/>
      <c r="D176" s="4" t="s">
        <v>411</v>
      </c>
      <c r="E176" s="4" t="s">
        <v>412</v>
      </c>
      <c r="F176" s="4" t="s">
        <v>409</v>
      </c>
      <c r="G176" s="4" t="s">
        <v>410</v>
      </c>
      <c r="H176" s="5">
        <v>31.5</v>
      </c>
      <c r="I176" s="5">
        <f t="shared" si="12"/>
        <v>95</v>
      </c>
      <c r="J176" s="20">
        <v>2</v>
      </c>
      <c r="K176" s="3">
        <f t="shared" ref="K176:K188" si="17">SUM(L176:AS176)</f>
        <v>1</v>
      </c>
      <c r="L176" s="12">
        <v>1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9">
        <f t="shared" si="13"/>
        <v>2</v>
      </c>
    </row>
    <row r="177" spans="1:46" ht="185.25" customHeight="1" x14ac:dyDescent="0.25">
      <c r="A177" s="4" t="s">
        <v>413</v>
      </c>
      <c r="B177" s="6"/>
      <c r="C177" s="14"/>
      <c r="D177" s="4" t="s">
        <v>236</v>
      </c>
      <c r="E177" s="4" t="s">
        <v>237</v>
      </c>
      <c r="F177" s="4" t="s">
        <v>409</v>
      </c>
      <c r="G177" s="4" t="s">
        <v>410</v>
      </c>
      <c r="H177" s="5">
        <v>35.5</v>
      </c>
      <c r="I177" s="5">
        <f t="shared" si="12"/>
        <v>107</v>
      </c>
      <c r="J177" s="20">
        <v>2</v>
      </c>
      <c r="K177" s="3">
        <f t="shared" si="17"/>
        <v>6</v>
      </c>
      <c r="L177" s="12">
        <v>6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9">
        <f t="shared" si="13"/>
        <v>12</v>
      </c>
    </row>
    <row r="178" spans="1:46" ht="187.5" customHeight="1" x14ac:dyDescent="0.25">
      <c r="A178" s="4" t="s">
        <v>413</v>
      </c>
      <c r="B178" s="16"/>
      <c r="C178" s="16"/>
      <c r="D178" s="4" t="s">
        <v>190</v>
      </c>
      <c r="E178" s="4" t="s">
        <v>191</v>
      </c>
      <c r="F178" s="4" t="s">
        <v>409</v>
      </c>
      <c r="G178" s="4" t="s">
        <v>410</v>
      </c>
      <c r="H178" s="5">
        <v>35.5</v>
      </c>
      <c r="I178" s="5">
        <f t="shared" si="12"/>
        <v>107</v>
      </c>
      <c r="J178" s="20">
        <v>2</v>
      </c>
      <c r="K178" s="3">
        <f t="shared" si="17"/>
        <v>3</v>
      </c>
      <c r="L178" s="12">
        <v>3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9">
        <f t="shared" si="13"/>
        <v>6</v>
      </c>
    </row>
    <row r="179" spans="1:46" ht="186.75" customHeight="1" x14ac:dyDescent="0.25">
      <c r="A179" s="4" t="s">
        <v>413</v>
      </c>
      <c r="B179" s="6"/>
      <c r="C179" s="14"/>
      <c r="D179" s="4" t="s">
        <v>86</v>
      </c>
      <c r="E179" s="4" t="s">
        <v>87</v>
      </c>
      <c r="F179" s="4" t="s">
        <v>409</v>
      </c>
      <c r="G179" s="4" t="s">
        <v>410</v>
      </c>
      <c r="H179" s="5">
        <v>35.5</v>
      </c>
      <c r="I179" s="5">
        <f t="shared" si="12"/>
        <v>107</v>
      </c>
      <c r="J179" s="20">
        <v>2</v>
      </c>
      <c r="K179" s="3">
        <f t="shared" si="17"/>
        <v>6</v>
      </c>
      <c r="L179" s="12">
        <v>6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9">
        <f t="shared" si="13"/>
        <v>12</v>
      </c>
    </row>
    <row r="180" spans="1:46" ht="96" customHeight="1" x14ac:dyDescent="0.25">
      <c r="A180" s="4" t="s">
        <v>415</v>
      </c>
      <c r="B180" s="24"/>
      <c r="C180" s="22"/>
      <c r="D180" s="4" t="s">
        <v>65</v>
      </c>
      <c r="E180" s="4" t="s">
        <v>66</v>
      </c>
      <c r="F180" s="4" t="s">
        <v>414</v>
      </c>
      <c r="G180" s="4" t="s">
        <v>410</v>
      </c>
      <c r="H180" s="5">
        <v>39.5</v>
      </c>
      <c r="I180" s="5">
        <f t="shared" si="12"/>
        <v>119</v>
      </c>
      <c r="J180" s="20">
        <v>2</v>
      </c>
      <c r="K180" s="3">
        <f t="shared" si="17"/>
        <v>1</v>
      </c>
      <c r="L180" s="12">
        <v>1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9">
        <f t="shared" si="13"/>
        <v>2</v>
      </c>
    </row>
    <row r="181" spans="1:46" ht="96" customHeight="1" x14ac:dyDescent="0.25">
      <c r="A181" s="4" t="s">
        <v>415</v>
      </c>
      <c r="B181" s="24"/>
      <c r="C181" s="23"/>
      <c r="D181" s="4" t="s">
        <v>416</v>
      </c>
      <c r="E181" s="4" t="s">
        <v>417</v>
      </c>
      <c r="F181" s="4" t="s">
        <v>414</v>
      </c>
      <c r="G181" s="4" t="s">
        <v>410</v>
      </c>
      <c r="H181" s="5">
        <v>39.5</v>
      </c>
      <c r="I181" s="5">
        <f t="shared" si="12"/>
        <v>119</v>
      </c>
      <c r="J181" s="20">
        <v>2</v>
      </c>
      <c r="K181" s="3">
        <f t="shared" si="17"/>
        <v>1</v>
      </c>
      <c r="L181" s="12">
        <v>1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9">
        <f t="shared" si="13"/>
        <v>2</v>
      </c>
    </row>
    <row r="182" spans="1:46" ht="186.75" customHeight="1" x14ac:dyDescent="0.25">
      <c r="A182" s="4" t="s">
        <v>418</v>
      </c>
      <c r="B182" s="4"/>
      <c r="C182" s="14"/>
      <c r="D182" s="4" t="s">
        <v>44</v>
      </c>
      <c r="E182" s="4" t="s">
        <v>45</v>
      </c>
      <c r="F182" s="4" t="s">
        <v>414</v>
      </c>
      <c r="G182" s="4" t="s">
        <v>410</v>
      </c>
      <c r="H182" s="5">
        <v>55.5</v>
      </c>
      <c r="I182" s="5">
        <f t="shared" si="12"/>
        <v>167</v>
      </c>
      <c r="J182" s="20">
        <v>2</v>
      </c>
      <c r="K182" s="3">
        <f t="shared" si="17"/>
        <v>1</v>
      </c>
      <c r="L182" s="12">
        <v>1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9">
        <f t="shared" si="13"/>
        <v>2</v>
      </c>
    </row>
    <row r="183" spans="1:46" ht="186.75" customHeight="1" x14ac:dyDescent="0.25">
      <c r="A183" s="4" t="s">
        <v>418</v>
      </c>
      <c r="B183" s="6"/>
      <c r="C183" s="14"/>
      <c r="D183" s="4" t="s">
        <v>236</v>
      </c>
      <c r="E183" s="4" t="s">
        <v>237</v>
      </c>
      <c r="F183" s="4" t="s">
        <v>414</v>
      </c>
      <c r="G183" s="4" t="s">
        <v>410</v>
      </c>
      <c r="H183" s="5">
        <v>55.5</v>
      </c>
      <c r="I183" s="5">
        <f t="shared" si="12"/>
        <v>167</v>
      </c>
      <c r="J183" s="20">
        <v>2</v>
      </c>
      <c r="K183" s="3">
        <f t="shared" si="17"/>
        <v>1</v>
      </c>
      <c r="L183" s="12">
        <v>1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9">
        <f t="shared" si="13"/>
        <v>2</v>
      </c>
    </row>
    <row r="184" spans="1:46" ht="186.75" customHeight="1" x14ac:dyDescent="0.25">
      <c r="A184" s="4" t="s">
        <v>418</v>
      </c>
      <c r="B184" s="6"/>
      <c r="C184" s="14"/>
      <c r="D184" s="4" t="s">
        <v>65</v>
      </c>
      <c r="E184" s="4" t="s">
        <v>66</v>
      </c>
      <c r="F184" s="4" t="s">
        <v>414</v>
      </c>
      <c r="G184" s="4" t="s">
        <v>410</v>
      </c>
      <c r="H184" s="5">
        <v>55.5</v>
      </c>
      <c r="I184" s="5">
        <f t="shared" si="12"/>
        <v>167</v>
      </c>
      <c r="J184" s="20">
        <v>2</v>
      </c>
      <c r="K184" s="3">
        <f t="shared" si="17"/>
        <v>1</v>
      </c>
      <c r="L184" s="12">
        <v>1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9">
        <f t="shared" si="13"/>
        <v>2</v>
      </c>
    </row>
    <row r="185" spans="1:46" ht="186.75" customHeight="1" x14ac:dyDescent="0.25">
      <c r="A185" s="4" t="s">
        <v>418</v>
      </c>
      <c r="B185" s="6"/>
      <c r="C185" s="14"/>
      <c r="D185" s="4" t="s">
        <v>68</v>
      </c>
      <c r="E185" s="4" t="s">
        <v>69</v>
      </c>
      <c r="F185" s="4" t="s">
        <v>414</v>
      </c>
      <c r="G185" s="4" t="s">
        <v>410</v>
      </c>
      <c r="H185" s="5">
        <v>55.5</v>
      </c>
      <c r="I185" s="5">
        <f t="shared" si="12"/>
        <v>167</v>
      </c>
      <c r="J185" s="20">
        <v>2</v>
      </c>
      <c r="K185" s="3">
        <f t="shared" si="17"/>
        <v>1</v>
      </c>
      <c r="L185" s="12">
        <v>1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9">
        <f t="shared" si="13"/>
        <v>2</v>
      </c>
    </row>
    <row r="186" spans="1:46" x14ac:dyDescent="0.25">
      <c r="A186" s="4" t="s">
        <v>421</v>
      </c>
      <c r="B186" s="6"/>
      <c r="C186" s="14"/>
      <c r="D186" s="4" t="s">
        <v>65</v>
      </c>
      <c r="E186" s="4" t="s">
        <v>66</v>
      </c>
      <c r="F186" s="4" t="s">
        <v>420</v>
      </c>
      <c r="G186" s="4" t="s">
        <v>419</v>
      </c>
      <c r="H186" s="5">
        <v>51.5</v>
      </c>
      <c r="I186" s="5">
        <f t="shared" si="12"/>
        <v>155</v>
      </c>
      <c r="J186" s="20">
        <v>2</v>
      </c>
      <c r="K186" s="3">
        <f t="shared" si="17"/>
        <v>1</v>
      </c>
      <c r="L186" s="12">
        <v>1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9">
        <f t="shared" si="13"/>
        <v>2</v>
      </c>
    </row>
    <row r="187" spans="1:46" ht="186.75" customHeight="1" x14ac:dyDescent="0.25">
      <c r="A187" s="4" t="s">
        <v>421</v>
      </c>
      <c r="B187" s="6"/>
      <c r="C187" s="14"/>
      <c r="D187" s="4" t="s">
        <v>68</v>
      </c>
      <c r="E187" s="4" t="s">
        <v>69</v>
      </c>
      <c r="F187" s="4" t="s">
        <v>420</v>
      </c>
      <c r="G187" s="4" t="s">
        <v>419</v>
      </c>
      <c r="H187" s="5">
        <v>51.5</v>
      </c>
      <c r="I187" s="5">
        <f t="shared" si="12"/>
        <v>155</v>
      </c>
      <c r="J187" s="20">
        <v>2</v>
      </c>
      <c r="K187" s="3">
        <f t="shared" si="17"/>
        <v>1</v>
      </c>
      <c r="L187" s="12">
        <v>1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9">
        <f t="shared" si="13"/>
        <v>2</v>
      </c>
    </row>
    <row r="188" spans="1:46" ht="186.75" customHeight="1" x14ac:dyDescent="0.25">
      <c r="A188" s="4" t="s">
        <v>422</v>
      </c>
      <c r="B188" s="4"/>
      <c r="C188" s="14"/>
      <c r="D188" s="4" t="s">
        <v>44</v>
      </c>
      <c r="E188" s="4" t="s">
        <v>45</v>
      </c>
      <c r="F188" s="4" t="s">
        <v>423</v>
      </c>
      <c r="G188" s="4" t="s">
        <v>419</v>
      </c>
      <c r="H188" s="5">
        <v>22.5</v>
      </c>
      <c r="I188" s="5">
        <f t="shared" si="12"/>
        <v>68</v>
      </c>
      <c r="J188" s="20">
        <v>2</v>
      </c>
      <c r="K188" s="3">
        <f t="shared" si="17"/>
        <v>5</v>
      </c>
      <c r="L188" s="12">
        <v>5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9">
        <f t="shared" si="13"/>
        <v>10</v>
      </c>
    </row>
  </sheetData>
  <mergeCells count="15">
    <mergeCell ref="C47:C48"/>
    <mergeCell ref="C100:C101"/>
    <mergeCell ref="C109:C110"/>
    <mergeCell ref="C117:C118"/>
    <mergeCell ref="B180:B181"/>
    <mergeCell ref="B164:B165"/>
    <mergeCell ref="B117:B118"/>
    <mergeCell ref="B109:B110"/>
    <mergeCell ref="C102:C104"/>
    <mergeCell ref="B47:B48"/>
    <mergeCell ref="B100:B101"/>
    <mergeCell ref="B102:B104"/>
    <mergeCell ref="C147:C148"/>
    <mergeCell ref="B147:B148"/>
    <mergeCell ref="C180:C181"/>
  </mergeCells>
  <pageMargins left="0.7" right="0.7" top="0.75" bottom="0.75" header="0.3" footer="0.3"/>
  <pageSetup paperSize="9" scale="4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49080-1FC1-4B97-9850-54ED83E9959A}">
  <sheetPr codeName="Лист1"/>
  <dimension ref="A1:B39"/>
  <sheetViews>
    <sheetView showGridLines="0" workbookViewId="0">
      <pane ySplit="1" topLeftCell="A2" activePane="bottomLeft" state="frozen"/>
      <selection pane="bottomLeft" activeCell="B30" sqref="B30"/>
    </sheetView>
  </sheetViews>
  <sheetFormatPr defaultRowHeight="15" x14ac:dyDescent="0.25"/>
  <cols>
    <col min="1" max="1" width="20.28515625" bestFit="1" customWidth="1"/>
    <col min="2" max="2" width="19.7109375" bestFit="1" customWidth="1"/>
  </cols>
  <sheetData>
    <row r="1" spans="1:2" x14ac:dyDescent="0.25">
      <c r="A1" s="7" t="s">
        <v>5</v>
      </c>
      <c r="B1" t="s">
        <v>425</v>
      </c>
    </row>
    <row r="2" spans="1:2" x14ac:dyDescent="0.25">
      <c r="A2" s="10" t="s">
        <v>419</v>
      </c>
      <c r="B2" s="11">
        <v>7</v>
      </c>
    </row>
    <row r="3" spans="1:2" x14ac:dyDescent="0.25">
      <c r="A3" s="10" t="s">
        <v>365</v>
      </c>
      <c r="B3" s="11">
        <v>6</v>
      </c>
    </row>
    <row r="4" spans="1:2" x14ac:dyDescent="0.25">
      <c r="A4" s="10" t="s">
        <v>344</v>
      </c>
      <c r="B4" s="11">
        <v>10</v>
      </c>
    </row>
    <row r="5" spans="1:2" x14ac:dyDescent="0.25">
      <c r="A5" s="10" t="s">
        <v>373</v>
      </c>
      <c r="B5" s="11">
        <v>2</v>
      </c>
    </row>
    <row r="6" spans="1:2" x14ac:dyDescent="0.25">
      <c r="A6" s="10" t="s">
        <v>402</v>
      </c>
      <c r="B6" s="11">
        <v>16</v>
      </c>
    </row>
    <row r="7" spans="1:2" x14ac:dyDescent="0.25">
      <c r="A7" s="10" t="s">
        <v>196</v>
      </c>
      <c r="B7" s="11">
        <v>16</v>
      </c>
    </row>
    <row r="8" spans="1:2" x14ac:dyDescent="0.25">
      <c r="A8" s="10" t="s">
        <v>319</v>
      </c>
      <c r="B8" s="11">
        <v>29</v>
      </c>
    </row>
    <row r="9" spans="1:2" x14ac:dyDescent="0.25">
      <c r="A9" s="10" t="s">
        <v>78</v>
      </c>
      <c r="B9" s="11">
        <v>24</v>
      </c>
    </row>
    <row r="10" spans="1:2" x14ac:dyDescent="0.25">
      <c r="A10" s="10" t="s">
        <v>168</v>
      </c>
      <c r="B10" s="11">
        <v>2</v>
      </c>
    </row>
    <row r="11" spans="1:2" x14ac:dyDescent="0.25">
      <c r="A11" s="10" t="s">
        <v>43</v>
      </c>
      <c r="B11" s="11">
        <v>8</v>
      </c>
    </row>
    <row r="12" spans="1:2" x14ac:dyDescent="0.25">
      <c r="A12" s="10" t="s">
        <v>53</v>
      </c>
      <c r="B12" s="11">
        <v>36</v>
      </c>
    </row>
    <row r="13" spans="1:2" x14ac:dyDescent="0.25">
      <c r="A13" s="10" t="s">
        <v>72</v>
      </c>
      <c r="B13" s="11">
        <v>11</v>
      </c>
    </row>
    <row r="14" spans="1:2" x14ac:dyDescent="0.25">
      <c r="A14" s="10" t="s">
        <v>93</v>
      </c>
      <c r="B14" s="11">
        <v>284</v>
      </c>
    </row>
    <row r="15" spans="1:2" x14ac:dyDescent="0.25">
      <c r="A15" s="10" t="s">
        <v>326</v>
      </c>
      <c r="B15" s="11">
        <v>16</v>
      </c>
    </row>
    <row r="16" spans="1:2" x14ac:dyDescent="0.25">
      <c r="A16" s="10" t="s">
        <v>160</v>
      </c>
      <c r="B16" s="11">
        <v>64</v>
      </c>
    </row>
    <row r="17" spans="1:2" x14ac:dyDescent="0.25">
      <c r="A17" s="10" t="s">
        <v>217</v>
      </c>
      <c r="B17" s="11">
        <v>12</v>
      </c>
    </row>
    <row r="18" spans="1:2" x14ac:dyDescent="0.25">
      <c r="A18" s="10" t="s">
        <v>388</v>
      </c>
      <c r="B18" s="11">
        <v>5</v>
      </c>
    </row>
    <row r="19" spans="1:2" x14ac:dyDescent="0.25">
      <c r="A19" s="10" t="s">
        <v>247</v>
      </c>
      <c r="B19" s="11">
        <v>1</v>
      </c>
    </row>
    <row r="20" spans="1:2" x14ac:dyDescent="0.25">
      <c r="A20" s="10" t="s">
        <v>410</v>
      </c>
      <c r="B20" s="11">
        <v>22</v>
      </c>
    </row>
    <row r="21" spans="1:2" x14ac:dyDescent="0.25">
      <c r="A21" s="10" t="s">
        <v>244</v>
      </c>
      <c r="B21" s="11">
        <v>23</v>
      </c>
    </row>
    <row r="22" spans="1:2" x14ac:dyDescent="0.25">
      <c r="A22" s="10" t="s">
        <v>223</v>
      </c>
      <c r="B22" s="11">
        <v>59</v>
      </c>
    </row>
    <row r="23" spans="1:2" x14ac:dyDescent="0.25">
      <c r="A23" s="10" t="s">
        <v>174</v>
      </c>
      <c r="B23" s="11">
        <v>19</v>
      </c>
    </row>
    <row r="24" spans="1:2" x14ac:dyDescent="0.25">
      <c r="A24" s="10" t="s">
        <v>338</v>
      </c>
      <c r="B24" s="11">
        <v>30</v>
      </c>
    </row>
    <row r="25" spans="1:2" x14ac:dyDescent="0.25">
      <c r="A25" s="10" t="s">
        <v>334</v>
      </c>
      <c r="B25" s="11">
        <v>11</v>
      </c>
    </row>
    <row r="26" spans="1:2" x14ac:dyDescent="0.25">
      <c r="A26" s="10" t="s">
        <v>299</v>
      </c>
      <c r="B26" s="11">
        <v>39</v>
      </c>
    </row>
    <row r="27" spans="1:2" x14ac:dyDescent="0.25">
      <c r="A27" s="10" t="s">
        <v>271</v>
      </c>
      <c r="B27" s="11">
        <v>59</v>
      </c>
    </row>
    <row r="28" spans="1:2" x14ac:dyDescent="0.25">
      <c r="A28" s="10" t="s">
        <v>205</v>
      </c>
      <c r="B28" s="11">
        <v>49</v>
      </c>
    </row>
    <row r="29" spans="1:2" x14ac:dyDescent="0.25">
      <c r="A29" s="10" t="s">
        <v>314</v>
      </c>
      <c r="B29" s="11">
        <v>13</v>
      </c>
    </row>
    <row r="30" spans="1:2" x14ac:dyDescent="0.25">
      <c r="A30" s="10" t="s">
        <v>311</v>
      </c>
      <c r="B30" s="11">
        <v>2</v>
      </c>
    </row>
    <row r="31" spans="1:2" x14ac:dyDescent="0.25">
      <c r="A31" s="10" t="s">
        <v>296</v>
      </c>
      <c r="B31" s="11">
        <v>7</v>
      </c>
    </row>
    <row r="32" spans="1:2" x14ac:dyDescent="0.25">
      <c r="A32" s="10" t="s">
        <v>90</v>
      </c>
      <c r="B32" s="11">
        <v>13</v>
      </c>
    </row>
    <row r="33" spans="1:2" x14ac:dyDescent="0.25">
      <c r="A33" s="10" t="s">
        <v>194</v>
      </c>
      <c r="B33" s="11">
        <v>10</v>
      </c>
    </row>
    <row r="34" spans="1:2" x14ac:dyDescent="0.25">
      <c r="A34" s="10" t="s">
        <v>280</v>
      </c>
      <c r="B34" s="11">
        <v>36</v>
      </c>
    </row>
    <row r="35" spans="1:2" x14ac:dyDescent="0.25">
      <c r="A35" s="10" t="s">
        <v>370</v>
      </c>
      <c r="B35" s="11">
        <v>1</v>
      </c>
    </row>
    <row r="36" spans="1:2" x14ac:dyDescent="0.25">
      <c r="A36" s="10" t="s">
        <v>256</v>
      </c>
      <c r="B36" s="11">
        <v>1</v>
      </c>
    </row>
    <row r="37" spans="1:2" x14ac:dyDescent="0.25">
      <c r="A37" s="10" t="s">
        <v>274</v>
      </c>
      <c r="B37" s="11">
        <v>49</v>
      </c>
    </row>
    <row r="38" spans="1:2" x14ac:dyDescent="0.25">
      <c r="A38" s="10" t="s">
        <v>378</v>
      </c>
      <c r="B38" s="11">
        <v>8</v>
      </c>
    </row>
    <row r="39" spans="1:2" x14ac:dyDescent="0.25">
      <c r="A39" s="8" t="s">
        <v>424</v>
      </c>
      <c r="B39" s="9">
        <v>1000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Olha</dc:creator>
  <cp:lastModifiedBy>MAKS</cp:lastModifiedBy>
  <cp:lastPrinted>2019-11-14T09:35:23Z</cp:lastPrinted>
  <dcterms:created xsi:type="dcterms:W3CDTF">2019-11-06T15:32:39Z</dcterms:created>
  <dcterms:modified xsi:type="dcterms:W3CDTF">2019-11-14T09:35:31Z</dcterms:modified>
</cp:coreProperties>
</file>